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<sst xmlns="http://schemas.openxmlformats.org/spreadsheetml/2006/main" count="308" uniqueCount="248">
  <si>
    <t>Běh na Boreč 2019</t>
  </si>
  <si>
    <t>Výsledková listina:</t>
  </si>
  <si>
    <t>poř.</t>
  </si>
  <si>
    <t>st. č.</t>
  </si>
  <si>
    <t>příjmení</t>
  </si>
  <si>
    <t>jméno</t>
  </si>
  <si>
    <t>klub / město</t>
  </si>
  <si>
    <t>ročník</t>
  </si>
  <si>
    <t>čas</t>
  </si>
  <si>
    <t>ztráta</t>
  </si>
  <si>
    <t>1.</t>
  </si>
  <si>
    <t>Pinc</t>
  </si>
  <si>
    <t>Zdeněk</t>
  </si>
  <si>
    <t>MMB Třebenice</t>
  </si>
  <si>
    <t>2.</t>
  </si>
  <si>
    <t>AC Česká Lípa</t>
  </si>
  <si>
    <t>3.</t>
  </si>
  <si>
    <t>Cmunt</t>
  </si>
  <si>
    <t>Petr</t>
  </si>
  <si>
    <t>Superior Cyklofit Moflár team</t>
  </si>
  <si>
    <t>4.</t>
  </si>
  <si>
    <t>Augusta</t>
  </si>
  <si>
    <t>Filip</t>
  </si>
  <si>
    <t>5.</t>
  </si>
  <si>
    <t>Vlček</t>
  </si>
  <si>
    <t>Jiří</t>
  </si>
  <si>
    <t>Vitasport.cz</t>
  </si>
  <si>
    <t>6.</t>
  </si>
  <si>
    <t>Řebíček</t>
  </si>
  <si>
    <t>Jan</t>
  </si>
  <si>
    <t>Sport team Brozany</t>
  </si>
  <si>
    <t>7.</t>
  </si>
  <si>
    <t>Čapek</t>
  </si>
  <si>
    <t>Lubomír</t>
  </si>
  <si>
    <t>KÚC Bikesport Ústí nad Labem</t>
  </si>
  <si>
    <t>8.</t>
  </si>
  <si>
    <t>Bureš</t>
  </si>
  <si>
    <t>CK Slavoj Terezin CykloCity</t>
  </si>
  <si>
    <t>9.</t>
  </si>
  <si>
    <t>Jaroslav</t>
  </si>
  <si>
    <t>Tri club Česká Lípa</t>
  </si>
  <si>
    <t>10.</t>
  </si>
  <si>
    <t>Horkulič</t>
  </si>
  <si>
    <t>Martin</t>
  </si>
  <si>
    <t>Happy Loop</t>
  </si>
  <si>
    <t>11.</t>
  </si>
  <si>
    <t>Grbavčic</t>
  </si>
  <si>
    <t>David</t>
  </si>
  <si>
    <t>Roudnice nad Labem</t>
  </si>
  <si>
    <t>12.</t>
  </si>
  <si>
    <t>Vopat</t>
  </si>
  <si>
    <t>Milan</t>
  </si>
  <si>
    <t>Milan z hor</t>
  </si>
  <si>
    <t>13.</t>
  </si>
  <si>
    <t>14.</t>
  </si>
  <si>
    <t>Eliáš</t>
  </si>
  <si>
    <t>Lukáš</t>
  </si>
  <si>
    <t>BK Běkodo Teplice</t>
  </si>
  <si>
    <t>15.</t>
  </si>
  <si>
    <t>Mráček</t>
  </si>
  <si>
    <t>Pavel</t>
  </si>
  <si>
    <t>RoomsterClub</t>
  </si>
  <si>
    <t>16.</t>
  </si>
  <si>
    <t>Hendrych</t>
  </si>
  <si>
    <t>Tri club Haven Česká Lípa</t>
  </si>
  <si>
    <t>17.</t>
  </si>
  <si>
    <t>Prchlík</t>
  </si>
  <si>
    <t>Matěj</t>
  </si>
  <si>
    <t>ASK Lovosice</t>
  </si>
  <si>
    <t>18.</t>
  </si>
  <si>
    <t>Čuchal</t>
  </si>
  <si>
    <t>19.</t>
  </si>
  <si>
    <t>Ondřej</t>
  </si>
  <si>
    <t>Superior Cyklolife</t>
  </si>
  <si>
    <t>20.</t>
  </si>
  <si>
    <t>Grosman</t>
  </si>
  <si>
    <t>Ploskovice</t>
  </si>
  <si>
    <t>21.</t>
  </si>
  <si>
    <t>Valtr</t>
  </si>
  <si>
    <t>Vladimír</t>
  </si>
  <si>
    <t>22.</t>
  </si>
  <si>
    <t>23.</t>
  </si>
  <si>
    <t>24.</t>
  </si>
  <si>
    <t>25.</t>
  </si>
  <si>
    <t>Janda</t>
  </si>
  <si>
    <t>26.</t>
  </si>
  <si>
    <t>Rauchfuss</t>
  </si>
  <si>
    <t>Jonatan</t>
  </si>
  <si>
    <t>REVIT BUILD MTB TEAM</t>
  </si>
  <si>
    <t>27.</t>
  </si>
  <si>
    <t>Bláha</t>
  </si>
  <si>
    <t>Libochovice</t>
  </si>
  <si>
    <t>28.</t>
  </si>
  <si>
    <t>Králová</t>
  </si>
  <si>
    <t>Barbora</t>
  </si>
  <si>
    <t>BTT Libochovice</t>
  </si>
  <si>
    <t>29.</t>
  </si>
  <si>
    <t>Čarný</t>
  </si>
  <si>
    <t>Josef</t>
  </si>
  <si>
    <t>30.</t>
  </si>
  <si>
    <t>Diviš</t>
  </si>
  <si>
    <t>SNB Praha</t>
  </si>
  <si>
    <t>31.</t>
  </si>
  <si>
    <t>Klug</t>
  </si>
  <si>
    <t>Chotěšov</t>
  </si>
  <si>
    <t>32.</t>
  </si>
  <si>
    <t>Pavlíček</t>
  </si>
  <si>
    <t>Polevsko</t>
  </si>
  <si>
    <t>33.</t>
  </si>
  <si>
    <t>Krejčí</t>
  </si>
  <si>
    <t>Tomáš</t>
  </si>
  <si>
    <t>34.</t>
  </si>
  <si>
    <t>35.</t>
  </si>
  <si>
    <t>Hájek</t>
  </si>
  <si>
    <t>36.</t>
  </si>
  <si>
    <t>Ryšavá</t>
  </si>
  <si>
    <t>Vendulka</t>
  </si>
  <si>
    <t>37.</t>
  </si>
  <si>
    <t>Nekvasilová</t>
  </si>
  <si>
    <t>Lenka</t>
  </si>
  <si>
    <t>Líbeznice</t>
  </si>
  <si>
    <t>38.</t>
  </si>
  <si>
    <t>Sauer</t>
  </si>
  <si>
    <t>SPONA Teplice</t>
  </si>
  <si>
    <t>39.</t>
  </si>
  <si>
    <t>40.</t>
  </si>
  <si>
    <t>Dlouhý</t>
  </si>
  <si>
    <t>Dlouháni</t>
  </si>
  <si>
    <t>41.</t>
  </si>
  <si>
    <t>Švejda</t>
  </si>
  <si>
    <t>Los Lovoš</t>
  </si>
  <si>
    <t>42.</t>
  </si>
  <si>
    <t>Maršík</t>
  </si>
  <si>
    <t>SOLAP</t>
  </si>
  <si>
    <t>43.</t>
  </si>
  <si>
    <t>Pospíšil</t>
  </si>
  <si>
    <t>René</t>
  </si>
  <si>
    <t>44.</t>
  </si>
  <si>
    <t>Holub</t>
  </si>
  <si>
    <t>Liga 100 Praha</t>
  </si>
  <si>
    <t>45.</t>
  </si>
  <si>
    <t>46.</t>
  </si>
  <si>
    <t>Slavík</t>
  </si>
  <si>
    <t>Polepy</t>
  </si>
  <si>
    <t>47.</t>
  </si>
  <si>
    <t>Švec</t>
  </si>
  <si>
    <t>Karel</t>
  </si>
  <si>
    <t>48.</t>
  </si>
  <si>
    <t>49.</t>
  </si>
  <si>
    <t>Hašlar</t>
  </si>
  <si>
    <t>Oldřich</t>
  </si>
  <si>
    <t>KL Sport Most</t>
  </si>
  <si>
    <t>50.</t>
  </si>
  <si>
    <t>BS Team</t>
  </si>
  <si>
    <t>51.</t>
  </si>
  <si>
    <t>52.</t>
  </si>
  <si>
    <t>Kamaryt</t>
  </si>
  <si>
    <t>Jakub</t>
  </si>
  <si>
    <t>53.</t>
  </si>
  <si>
    <t>Česal</t>
  </si>
  <si>
    <t>Matyáš</t>
  </si>
  <si>
    <t>54.</t>
  </si>
  <si>
    <t>55.</t>
  </si>
  <si>
    <t>Zachař</t>
  </si>
  <si>
    <t>56.</t>
  </si>
  <si>
    <t>Dlouhá</t>
  </si>
  <si>
    <t>Zuzana</t>
  </si>
  <si>
    <t>57.</t>
  </si>
  <si>
    <t>58.</t>
  </si>
  <si>
    <t>Hubálková</t>
  </si>
  <si>
    <t>Helena</t>
  </si>
  <si>
    <t>Travčice</t>
  </si>
  <si>
    <t>59.</t>
  </si>
  <si>
    <t>60.</t>
  </si>
  <si>
    <t>Hyšplerová</t>
  </si>
  <si>
    <t>Markéta</t>
  </si>
  <si>
    <t>Rozběháme Litoměřice</t>
  </si>
  <si>
    <t>61.</t>
  </si>
  <si>
    <t>Jakš</t>
  </si>
  <si>
    <t>CK Lovosice</t>
  </si>
  <si>
    <t>62.</t>
  </si>
  <si>
    <t>Mikulová</t>
  </si>
  <si>
    <t>Martina</t>
  </si>
  <si>
    <t>Norská móda</t>
  </si>
  <si>
    <t>63.</t>
  </si>
  <si>
    <t>64.</t>
  </si>
  <si>
    <t>Kiršner</t>
  </si>
  <si>
    <t>65.</t>
  </si>
  <si>
    <t>66.</t>
  </si>
  <si>
    <t>Bečka</t>
  </si>
  <si>
    <t>Miloslav</t>
  </si>
  <si>
    <t>Ústí nad Labem</t>
  </si>
  <si>
    <t>67.</t>
  </si>
  <si>
    <t>68.</t>
  </si>
  <si>
    <t>69.</t>
  </si>
  <si>
    <t>Motvičková</t>
  </si>
  <si>
    <t>Kristýna</t>
  </si>
  <si>
    <t>Louny</t>
  </si>
  <si>
    <t>70.</t>
  </si>
  <si>
    <t>Ponrt</t>
  </si>
  <si>
    <t>FunBike Ústí nad Labem</t>
  </si>
  <si>
    <t>71.</t>
  </si>
  <si>
    <t>72.</t>
  </si>
  <si>
    <t>Suchomelová</t>
  </si>
  <si>
    <t>Litoměřice</t>
  </si>
  <si>
    <t>73.</t>
  </si>
  <si>
    <t>Martinová</t>
  </si>
  <si>
    <t>Jitka</t>
  </si>
  <si>
    <t>74.</t>
  </si>
  <si>
    <t>Lovosice</t>
  </si>
  <si>
    <t>Kopčanský</t>
  </si>
  <si>
    <t>Jíra</t>
  </si>
  <si>
    <t>Karko</t>
  </si>
  <si>
    <t>Topš</t>
  </si>
  <si>
    <t>Hájková</t>
  </si>
  <si>
    <t>Alena</t>
  </si>
  <si>
    <t>Chott</t>
  </si>
  <si>
    <t>Paatzová</t>
  </si>
  <si>
    <t>Vchynice</t>
  </si>
  <si>
    <t>Hinterholzinger</t>
  </si>
  <si>
    <t>Boháček</t>
  </si>
  <si>
    <t>Scheu</t>
  </si>
  <si>
    <t>Harald</t>
  </si>
  <si>
    <t>Zelenák</t>
  </si>
  <si>
    <t>Dušan</t>
  </si>
  <si>
    <t>Glassman Teplice</t>
  </si>
  <si>
    <t>Vaněk</t>
  </si>
  <si>
    <t>Pravoslav</t>
  </si>
  <si>
    <t>Dubí</t>
  </si>
  <si>
    <t>Lacko</t>
  </si>
  <si>
    <t>Šimon</t>
  </si>
  <si>
    <t>Burda</t>
  </si>
  <si>
    <t>veslování Bohemians</t>
  </si>
  <si>
    <t>Shamin</t>
  </si>
  <si>
    <t>Ivan</t>
  </si>
  <si>
    <t>Petrohrad</t>
  </si>
  <si>
    <t>Šindrbal</t>
  </si>
  <si>
    <t>Hourek</t>
  </si>
  <si>
    <t>Malé Žernoseky</t>
  </si>
  <si>
    <t>Urbanová</t>
  </si>
  <si>
    <t>Radka</t>
  </si>
  <si>
    <t>Erban</t>
  </si>
  <si>
    <t>Vikingové</t>
  </si>
  <si>
    <t>Glassman triatlon teplice</t>
  </si>
  <si>
    <t>Běh na Boreč, 15. ročník, sobota 09.03.2019, cca 6.6 km, kombinovaný povrch, 8 °C, 74 účastníků</t>
  </si>
  <si>
    <t>min./km</t>
  </si>
  <si>
    <t>Praha</t>
  </si>
  <si>
    <t>Predátor Workout Ústí nad Labem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</si>
</sst>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28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46" applyFont="1" applyAlignment="1">
      <alignment vertical="center"/>
      <protection/>
    </xf>
    <xf numFmtId="0" fontId="19" fillId="0" borderId="0" xfId="46" applyFont="1" applyAlignment="1">
      <alignment horizontal="left" vertical="center"/>
      <protection/>
    </xf>
    <xf numFmtId="21" fontId="19" fillId="0" borderId="0" xfId="46" applyNumberFormat="1" applyFont="1" applyAlignment="1">
      <alignment horizontal="center" vertical="center"/>
      <protection/>
    </xf>
    <xf numFmtId="0" fontId="0" fillId="0" borderId="0" xfId="46" applyFont="1" applyAlignment="1">
      <alignment horizontal="center" vertical="center"/>
      <protection/>
    </xf>
    <xf numFmtId="21" fontId="19" fillId="0" borderId="10" xfId="0" applyNumberFormat="1" applyFont="1" applyBorder="1" applyAlignment="1">
      <alignment horizontal="center" vertical="center"/>
    </xf>
    <xf numFmtId="0" fontId="19" fillId="0" borderId="11" xfId="46" applyFont="1" applyBorder="1" applyAlignment="1">
      <alignment horizontal="center" vertical="center"/>
      <protection/>
    </xf>
    <xf numFmtId="21" fontId="19" fillId="0" borderId="10" xfId="46" applyNumberFormat="1" applyFont="1" applyBorder="1" applyAlignment="1">
      <alignment horizontal="center" vertical="center"/>
      <protection/>
    </xf>
    <xf numFmtId="0" fontId="19" fillId="0" borderId="12" xfId="46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21" fontId="19" fillId="0" borderId="13" xfId="46" applyNumberFormat="1" applyFont="1" applyBorder="1" applyAlignment="1">
      <alignment horizontal="center" vertical="center"/>
      <protection/>
    </xf>
    <xf numFmtId="21" fontId="19" fillId="0" borderId="14" xfId="46" applyNumberFormat="1" applyFont="1" applyBorder="1" applyAlignment="1">
      <alignment horizontal="center" vertical="center"/>
      <protection/>
    </xf>
    <xf numFmtId="21" fontId="19" fillId="0" borderId="14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5" xfId="46" applyFont="1" applyBorder="1" applyAlignment="1">
      <alignment horizontal="center" vertical="center"/>
      <protection/>
    </xf>
    <xf numFmtId="0" fontId="27" fillId="0" borderId="0" xfId="46" applyFont="1" applyAlignment="1">
      <alignment vertical="center"/>
      <protection/>
    </xf>
    <xf numFmtId="21" fontId="27" fillId="0" borderId="16" xfId="46" applyNumberFormat="1" applyFont="1" applyBorder="1" applyAlignment="1">
      <alignment horizontal="center" vertical="center"/>
      <protection/>
    </xf>
    <xf numFmtId="0" fontId="20" fillId="0" borderId="17" xfId="46" applyFont="1" applyBorder="1" applyAlignment="1">
      <alignment horizontal="center" vertical="center"/>
      <protection/>
    </xf>
    <xf numFmtId="0" fontId="20" fillId="0" borderId="18" xfId="46" applyFont="1" applyBorder="1" applyAlignment="1">
      <alignment horizontal="center" vertical="center"/>
      <protection/>
    </xf>
    <xf numFmtId="0" fontId="20" fillId="0" borderId="18" xfId="46" applyFont="1" applyBorder="1" applyAlignment="1">
      <alignment horizontal="left" vertical="center" wrapText="1"/>
      <protection/>
    </xf>
    <xf numFmtId="0" fontId="20" fillId="0" borderId="18" xfId="46" applyFont="1" applyBorder="1" applyAlignment="1">
      <alignment vertical="center" wrapText="1"/>
      <protection/>
    </xf>
    <xf numFmtId="1" fontId="20" fillId="0" borderId="18" xfId="46" applyNumberFormat="1" applyFont="1" applyBorder="1" applyAlignment="1">
      <alignment horizontal="center" vertical="center" wrapText="1"/>
      <protection/>
    </xf>
    <xf numFmtId="21" fontId="20" fillId="0" borderId="18" xfId="46" applyNumberFormat="1" applyFont="1" applyBorder="1" applyAlignment="1">
      <alignment horizontal="center" vertical="center"/>
      <protection/>
    </xf>
    <xf numFmtId="0" fontId="43" fillId="0" borderId="19" xfId="46" applyFont="1" applyBorder="1" applyAlignment="1">
      <alignment horizontal="center" vertical="center"/>
      <protection/>
    </xf>
    <xf numFmtId="0" fontId="19" fillId="17" borderId="11" xfId="46" applyFont="1" applyFill="1" applyBorder="1" applyAlignment="1">
      <alignment horizontal="center" vertical="center"/>
      <protection/>
    </xf>
    <xf numFmtId="0" fontId="19" fillId="17" borderId="10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vertical="center"/>
    </xf>
    <xf numFmtId="21" fontId="19" fillId="17" borderId="10" xfId="46" applyNumberFormat="1" applyFont="1" applyFill="1" applyBorder="1" applyAlignment="1">
      <alignment horizontal="center" vertical="center"/>
      <protection/>
    </xf>
    <xf numFmtId="21" fontId="19" fillId="17" borderId="10" xfId="0" applyNumberFormat="1" applyFont="1" applyFill="1" applyBorder="1" applyAlignment="1">
      <alignment horizontal="center" vertical="center"/>
    </xf>
    <xf numFmtId="0" fontId="44" fillId="0" borderId="0" xfId="46" applyFont="1" applyAlignment="1">
      <alignment horizontal="left" vertical="center"/>
      <protection/>
    </xf>
    <xf numFmtId="0" fontId="23" fillId="0" borderId="0" xfId="46" applyFont="1" applyAlignment="1">
      <alignment horizontal="center" vertical="center"/>
      <protection/>
    </xf>
    <xf numFmtId="0" fontId="20" fillId="0" borderId="0" xfId="46" applyFont="1" applyAlignment="1">
      <alignment horizontal="left" vertical="center"/>
      <protection/>
    </xf>
    <xf numFmtId="0" fontId="20" fillId="0" borderId="0" xfId="46" applyFont="1" applyAlignment="1">
      <alignment vertical="center"/>
      <protection/>
    </xf>
    <xf numFmtId="0" fontId="20" fillId="0" borderId="0" xfId="46" applyFont="1" applyAlignment="1">
      <alignment horizontal="center" vertical="center"/>
      <protection/>
    </xf>
    <xf numFmtId="0" fontId="24" fillId="0" borderId="0" xfId="46" applyFont="1" applyAlignment="1">
      <alignment horizontal="center" vertical="center"/>
      <protection/>
    </xf>
    <xf numFmtId="0" fontId="45" fillId="0" borderId="0" xfId="46" applyFont="1" applyAlignment="1">
      <alignment horizontal="center" vertical="center"/>
      <protection/>
    </xf>
    <xf numFmtId="0" fontId="45" fillId="0" borderId="0" xfId="46" applyFont="1" applyAlignment="1">
      <alignment vertical="center"/>
      <protection/>
    </xf>
    <xf numFmtId="21" fontId="20" fillId="0" borderId="0" xfId="46" applyNumberFormat="1" applyFont="1" applyAlignment="1">
      <alignment horizontal="center" vertical="center"/>
      <protection/>
    </xf>
    <xf numFmtId="21" fontId="27" fillId="0" borderId="20" xfId="46" applyNumberFormat="1" applyFont="1" applyBorder="1" applyAlignment="1">
      <alignment horizontal="center" vertical="center"/>
      <protection/>
    </xf>
    <xf numFmtId="21" fontId="27" fillId="17" borderId="20" xfId="46" applyNumberFormat="1" applyFont="1" applyFill="1" applyBorder="1" applyAlignment="1">
      <alignment horizontal="center" vertical="center"/>
      <protection/>
    </xf>
    <xf numFmtId="21" fontId="27" fillId="0" borderId="21" xfId="46" applyNumberFormat="1" applyFont="1" applyBorder="1" applyAlignment="1">
      <alignment horizontal="center" vertical="center"/>
      <protection/>
    </xf>
    <xf numFmtId="0" fontId="20" fillId="12" borderId="22" xfId="46" applyFont="1" applyFill="1" applyBorder="1" applyAlignment="1">
      <alignment horizontal="center" vertical="center"/>
      <protection/>
    </xf>
    <xf numFmtId="0" fontId="20" fillId="12" borderId="23" xfId="0" applyFont="1" applyFill="1" applyBorder="1" applyAlignment="1">
      <alignment horizontal="center" vertical="center"/>
    </xf>
    <xf numFmtId="0" fontId="20" fillId="12" borderId="23" xfId="0" applyFont="1" applyFill="1" applyBorder="1" applyAlignment="1">
      <alignment vertical="center"/>
    </xf>
    <xf numFmtId="21" fontId="20" fillId="12" borderId="23" xfId="0" applyNumberFormat="1" applyFont="1" applyFill="1" applyBorder="1" applyAlignment="1">
      <alignment horizontal="center" vertical="center"/>
    </xf>
    <xf numFmtId="21" fontId="20" fillId="12" borderId="23" xfId="46" applyNumberFormat="1" applyFont="1" applyFill="1" applyBorder="1" applyAlignment="1">
      <alignment horizontal="center" vertical="center"/>
      <protection/>
    </xf>
    <xf numFmtId="21" fontId="43" fillId="12" borderId="24" xfId="46" applyNumberFormat="1" applyFont="1" applyFill="1" applyBorder="1" applyAlignment="1">
      <alignment horizontal="center" vertical="center"/>
      <protection/>
    </xf>
    <xf numFmtId="0" fontId="20" fillId="12" borderId="11" xfId="46" applyFont="1" applyFill="1" applyBorder="1" applyAlignment="1">
      <alignment horizontal="center" vertical="center"/>
      <protection/>
    </xf>
    <xf numFmtId="0" fontId="20" fillId="12" borderId="10" xfId="0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vertical="center"/>
    </xf>
    <xf numFmtId="21" fontId="20" fillId="12" borderId="10" xfId="46" applyNumberFormat="1" applyFont="1" applyFill="1" applyBorder="1" applyAlignment="1">
      <alignment horizontal="center" vertical="center"/>
      <protection/>
    </xf>
    <xf numFmtId="21" fontId="43" fillId="12" borderId="20" xfId="46" applyNumberFormat="1" applyFont="1" applyFill="1" applyBorder="1" applyAlignment="1">
      <alignment horizontal="center" vertical="center"/>
      <protection/>
    </xf>
    <xf numFmtId="0" fontId="20" fillId="12" borderId="12" xfId="46" applyFont="1" applyFill="1" applyBorder="1" applyAlignment="1">
      <alignment horizontal="center" vertical="center"/>
      <protection/>
    </xf>
    <xf numFmtId="0" fontId="20" fillId="12" borderId="13" xfId="0" applyFont="1" applyFill="1" applyBorder="1" applyAlignment="1">
      <alignment horizontal="center" vertical="center"/>
    </xf>
    <xf numFmtId="0" fontId="20" fillId="12" borderId="13" xfId="0" applyFont="1" applyFill="1" applyBorder="1" applyAlignment="1">
      <alignment vertical="center"/>
    </xf>
    <xf numFmtId="21" fontId="20" fillId="12" borderId="13" xfId="0" applyNumberFormat="1" applyFont="1" applyFill="1" applyBorder="1" applyAlignment="1">
      <alignment horizontal="center" vertical="center"/>
    </xf>
    <xf numFmtId="21" fontId="20" fillId="12" borderId="13" xfId="46" applyNumberFormat="1" applyFont="1" applyFill="1" applyBorder="1" applyAlignment="1">
      <alignment horizontal="center" vertical="center"/>
      <protection/>
    </xf>
    <xf numFmtId="21" fontId="43" fillId="12" borderId="21" xfId="46" applyNumberFormat="1" applyFont="1" applyFill="1" applyBorder="1" applyAlignment="1">
      <alignment horizontal="center" vertical="center"/>
      <protection/>
    </xf>
    <xf numFmtId="0" fontId="26" fillId="0" borderId="0" xfId="46" applyFont="1" applyAlignment="1">
      <alignment horizontal="center" vertical="center"/>
      <protection/>
    </xf>
    <xf numFmtId="0" fontId="19" fillId="13" borderId="22" xfId="46" applyFont="1" applyFill="1" applyBorder="1" applyAlignment="1">
      <alignment horizontal="center" vertical="center"/>
      <protection/>
    </xf>
    <xf numFmtId="0" fontId="19" fillId="13" borderId="23" xfId="0" applyFont="1" applyFill="1" applyBorder="1" applyAlignment="1">
      <alignment horizontal="center" vertical="center"/>
    </xf>
    <xf numFmtId="0" fontId="19" fillId="13" borderId="23" xfId="0" applyFont="1" applyFill="1" applyBorder="1" applyAlignment="1">
      <alignment vertical="center"/>
    </xf>
    <xf numFmtId="21" fontId="19" fillId="13" borderId="23" xfId="0" applyNumberFormat="1" applyFont="1" applyFill="1" applyBorder="1" applyAlignment="1">
      <alignment horizontal="center" vertical="center"/>
    </xf>
    <xf numFmtId="21" fontId="19" fillId="13" borderId="23" xfId="46" applyNumberFormat="1" applyFont="1" applyFill="1" applyBorder="1" applyAlignment="1">
      <alignment horizontal="center" vertical="center"/>
      <protection/>
    </xf>
    <xf numFmtId="21" fontId="27" fillId="13" borderId="24" xfId="46" applyNumberFormat="1" applyFont="1" applyFill="1" applyBorder="1" applyAlignment="1">
      <alignment horizontal="center" vertical="center"/>
      <protection/>
    </xf>
    <xf numFmtId="0" fontId="19" fillId="13" borderId="11" xfId="46" applyFont="1" applyFill="1" applyBorder="1" applyAlignment="1">
      <alignment horizontal="center" vertical="center"/>
      <protection/>
    </xf>
    <xf numFmtId="0" fontId="19" fillId="13" borderId="10" xfId="0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vertical="center"/>
    </xf>
    <xf numFmtId="21" fontId="19" fillId="13" borderId="10" xfId="0" applyNumberFormat="1" applyFont="1" applyFill="1" applyBorder="1" applyAlignment="1">
      <alignment horizontal="center" vertical="center"/>
    </xf>
    <xf numFmtId="21" fontId="19" fillId="13" borderId="10" xfId="46" applyNumberFormat="1" applyFont="1" applyFill="1" applyBorder="1" applyAlignment="1">
      <alignment horizontal="center" vertical="center"/>
      <protection/>
    </xf>
    <xf numFmtId="21" fontId="27" fillId="13" borderId="20" xfId="46" applyNumberFormat="1" applyFont="1" applyFill="1" applyBorder="1" applyAlignment="1">
      <alignment horizontal="center" vertical="center"/>
      <protection/>
    </xf>
    <xf numFmtId="0" fontId="19" fillId="13" borderId="12" xfId="46" applyFont="1" applyFill="1" applyBorder="1" applyAlignment="1">
      <alignment horizontal="center" vertical="center"/>
      <protection/>
    </xf>
    <xf numFmtId="0" fontId="19" fillId="13" borderId="13" xfId="0" applyFont="1" applyFill="1" applyBorder="1" applyAlignment="1">
      <alignment horizontal="center" vertical="center"/>
    </xf>
    <xf numFmtId="0" fontId="19" fillId="13" borderId="13" xfId="0" applyFont="1" applyFill="1" applyBorder="1" applyAlignment="1">
      <alignment vertical="center"/>
    </xf>
    <xf numFmtId="21" fontId="19" fillId="13" borderId="13" xfId="0" applyNumberFormat="1" applyFont="1" applyFill="1" applyBorder="1" applyAlignment="1">
      <alignment horizontal="center" vertical="center"/>
    </xf>
    <xf numFmtId="21" fontId="19" fillId="13" borderId="13" xfId="46" applyNumberFormat="1" applyFont="1" applyFill="1" applyBorder="1" applyAlignment="1">
      <alignment horizontal="center" vertical="center"/>
      <protection/>
    </xf>
    <xf numFmtId="21" fontId="27" fillId="13" borderId="21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14</xdr:row>
      <xdr:rowOff>0</xdr:rowOff>
    </xdr:from>
    <xdr:ext cx="304800" cy="314325"/>
    <xdr:sp>
      <xdr:nvSpPr>
        <xdr:cNvPr id="1" name="AutoShape 1" descr="skype-ie-addon-data://res/numbers_button_skype_logo.png"/>
        <xdr:cNvSpPr>
          <a:spLocks noChangeAspect="1"/>
        </xdr:cNvSpPr>
      </xdr:nvSpPr>
      <xdr:spPr>
        <a:xfrm>
          <a:off x="4867275" y="3400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78</xdr:row>
      <xdr:rowOff>0</xdr:rowOff>
    </xdr:from>
    <xdr:ext cx="304800" cy="314325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4867275" y="174212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304800" cy="314325"/>
    <xdr:sp>
      <xdr:nvSpPr>
        <xdr:cNvPr id="3" name="AutoShape 3" descr="skype-ie-addon-data://res/numbers_button_skype_logo.png"/>
        <xdr:cNvSpPr>
          <a:spLocks noChangeAspect="1"/>
        </xdr:cNvSpPr>
      </xdr:nvSpPr>
      <xdr:spPr>
        <a:xfrm>
          <a:off x="4867275" y="82200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4.28125" style="4" customWidth="1"/>
    <col min="2" max="2" width="5.421875" style="4" bestFit="1" customWidth="1"/>
    <col min="3" max="3" width="15.00390625" style="2" bestFit="1" customWidth="1"/>
    <col min="4" max="4" width="9.421875" style="1" bestFit="1" customWidth="1"/>
    <col min="5" max="5" width="31.7109375" style="1" bestFit="1" customWidth="1"/>
    <col min="6" max="6" width="7.140625" style="4" bestFit="1" customWidth="1"/>
    <col min="7" max="7" width="7.8515625" style="3" bestFit="1" customWidth="1"/>
    <col min="8" max="8" width="7.8515625" style="4" bestFit="1" customWidth="1"/>
    <col min="9" max="9" width="9.28125" style="4" bestFit="1" customWidth="1"/>
    <col min="10" max="16384" width="9.140625" style="1" customWidth="1"/>
  </cols>
  <sheetData>
    <row r="1" spans="1:9" ht="36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s="40" customFormat="1" ht="18" customHeight="1">
      <c r="A2" s="33" t="s">
        <v>244</v>
      </c>
      <c r="B2" s="34"/>
      <c r="C2" s="35"/>
      <c r="D2" s="36"/>
      <c r="E2" s="36"/>
      <c r="F2" s="37"/>
      <c r="G2" s="37"/>
      <c r="H2" s="38"/>
      <c r="I2" s="39"/>
    </row>
    <row r="3" spans="1:9" s="40" customFormat="1" ht="18" customHeight="1" thickBot="1">
      <c r="A3" s="35" t="s">
        <v>1</v>
      </c>
      <c r="B3" s="38"/>
      <c r="C3" s="35"/>
      <c r="F3" s="39"/>
      <c r="G3" s="41"/>
      <c r="H3" s="39"/>
      <c r="I3" s="39"/>
    </row>
    <row r="4" spans="1:9" s="19" customFormat="1" ht="18.75" customHeight="1" thickBot="1">
      <c r="A4" s="21" t="s">
        <v>2</v>
      </c>
      <c r="B4" s="22" t="s">
        <v>3</v>
      </c>
      <c r="C4" s="23" t="s">
        <v>4</v>
      </c>
      <c r="D4" s="23" t="s">
        <v>5</v>
      </c>
      <c r="E4" s="24" t="s">
        <v>6</v>
      </c>
      <c r="F4" s="25" t="s">
        <v>7</v>
      </c>
      <c r="G4" s="26" t="s">
        <v>8</v>
      </c>
      <c r="H4" s="22" t="s">
        <v>9</v>
      </c>
      <c r="I4" s="27" t="s">
        <v>245</v>
      </c>
    </row>
    <row r="5" spans="1:9" s="19" customFormat="1" ht="18.75" customHeight="1">
      <c r="A5" s="45" t="s">
        <v>10</v>
      </c>
      <c r="B5" s="46">
        <v>2</v>
      </c>
      <c r="C5" s="47" t="s">
        <v>11</v>
      </c>
      <c r="D5" s="47" t="s">
        <v>12</v>
      </c>
      <c r="E5" s="47" t="s">
        <v>13</v>
      </c>
      <c r="F5" s="46">
        <v>1996</v>
      </c>
      <c r="G5" s="48">
        <v>0.016064814814814813</v>
      </c>
      <c r="H5" s="49">
        <f aca="true" t="shared" si="0" ref="H5:H68">G5-$G$5</f>
        <v>0</v>
      </c>
      <c r="I5" s="50">
        <f>G5/6.635</f>
        <v>0.0024212230316224288</v>
      </c>
    </row>
    <row r="6" spans="1:9" s="19" customFormat="1" ht="18.75" customHeight="1">
      <c r="A6" s="51" t="s">
        <v>14</v>
      </c>
      <c r="B6" s="52">
        <v>98</v>
      </c>
      <c r="C6" s="53" t="s">
        <v>212</v>
      </c>
      <c r="D6" s="53" t="s">
        <v>29</v>
      </c>
      <c r="E6" s="53" t="s">
        <v>15</v>
      </c>
      <c r="F6" s="52">
        <v>1992</v>
      </c>
      <c r="G6" s="54">
        <v>0.01622685185185185</v>
      </c>
      <c r="H6" s="54">
        <f t="shared" si="0"/>
        <v>0.00016203703703703692</v>
      </c>
      <c r="I6" s="55">
        <f>G6/6.635</f>
        <v>0.0024456445895782745</v>
      </c>
    </row>
    <row r="7" spans="1:9" s="19" customFormat="1" ht="18.75" customHeight="1" thickBot="1">
      <c r="A7" s="56" t="s">
        <v>16</v>
      </c>
      <c r="B7" s="57">
        <v>1</v>
      </c>
      <c r="C7" s="58" t="s">
        <v>17</v>
      </c>
      <c r="D7" s="58" t="s">
        <v>18</v>
      </c>
      <c r="E7" s="58" t="s">
        <v>19</v>
      </c>
      <c r="F7" s="57">
        <v>1996</v>
      </c>
      <c r="G7" s="59">
        <v>0.016793981481481483</v>
      </c>
      <c r="H7" s="60">
        <f t="shared" si="0"/>
        <v>0.0007291666666666696</v>
      </c>
      <c r="I7" s="61">
        <f>G7/6.635</f>
        <v>0.002531120042423735</v>
      </c>
    </row>
    <row r="8" spans="1:9" s="19" customFormat="1" ht="17.25" customHeight="1">
      <c r="A8" s="63" t="s">
        <v>20</v>
      </c>
      <c r="B8" s="64">
        <v>4</v>
      </c>
      <c r="C8" s="65" t="s">
        <v>21</v>
      </c>
      <c r="D8" s="65" t="s">
        <v>22</v>
      </c>
      <c r="E8" s="65" t="s">
        <v>13</v>
      </c>
      <c r="F8" s="64">
        <v>1990</v>
      </c>
      <c r="G8" s="66">
        <v>0.01719907407407407</v>
      </c>
      <c r="H8" s="67">
        <f t="shared" si="0"/>
        <v>0.0011342592592592585</v>
      </c>
      <c r="I8" s="68">
        <f>G8/6.635</f>
        <v>0.002592173937313349</v>
      </c>
    </row>
    <row r="9" spans="1:9" s="19" customFormat="1" ht="17.25" customHeight="1">
      <c r="A9" s="69" t="s">
        <v>23</v>
      </c>
      <c r="B9" s="70">
        <v>5</v>
      </c>
      <c r="C9" s="71" t="s">
        <v>24</v>
      </c>
      <c r="D9" s="71" t="s">
        <v>25</v>
      </c>
      <c r="E9" s="71" t="s">
        <v>26</v>
      </c>
      <c r="F9" s="70">
        <v>1973</v>
      </c>
      <c r="G9" s="72">
        <v>0.017719907407407406</v>
      </c>
      <c r="H9" s="73">
        <f t="shared" si="0"/>
        <v>0.0016550925925925934</v>
      </c>
      <c r="I9" s="74">
        <f aca="true" t="shared" si="1" ref="I9:I72">G9/6.635</f>
        <v>0.0026706718021714255</v>
      </c>
    </row>
    <row r="10" spans="1:9" s="19" customFormat="1" ht="17.25" customHeight="1">
      <c r="A10" s="69" t="s">
        <v>27</v>
      </c>
      <c r="B10" s="70">
        <v>8</v>
      </c>
      <c r="C10" s="71" t="s">
        <v>28</v>
      </c>
      <c r="D10" s="71" t="s">
        <v>29</v>
      </c>
      <c r="E10" s="71" t="s">
        <v>30</v>
      </c>
      <c r="F10" s="70">
        <v>1982</v>
      </c>
      <c r="G10" s="72">
        <v>0.018287037037037036</v>
      </c>
      <c r="H10" s="73">
        <f t="shared" si="0"/>
        <v>0.0022222222222222227</v>
      </c>
      <c r="I10" s="74">
        <f t="shared" si="1"/>
        <v>0.0027561472550168857</v>
      </c>
    </row>
    <row r="11" spans="1:9" s="19" customFormat="1" ht="17.25" customHeight="1">
      <c r="A11" s="69" t="s">
        <v>31</v>
      </c>
      <c r="B11" s="70">
        <v>17</v>
      </c>
      <c r="C11" s="71" t="s">
        <v>32</v>
      </c>
      <c r="D11" s="71" t="s">
        <v>33</v>
      </c>
      <c r="E11" s="71" t="s">
        <v>34</v>
      </c>
      <c r="F11" s="70">
        <v>1974</v>
      </c>
      <c r="G11" s="72">
        <v>0.018449074074074073</v>
      </c>
      <c r="H11" s="73">
        <f t="shared" si="0"/>
        <v>0.0023842592592592596</v>
      </c>
      <c r="I11" s="74">
        <f t="shared" si="1"/>
        <v>0.0027805688129727314</v>
      </c>
    </row>
    <row r="12" spans="1:9" s="19" customFormat="1" ht="17.25" customHeight="1">
      <c r="A12" s="69" t="s">
        <v>35</v>
      </c>
      <c r="B12" s="70">
        <v>6</v>
      </c>
      <c r="C12" s="71" t="s">
        <v>36</v>
      </c>
      <c r="D12" s="71" t="s">
        <v>29</v>
      </c>
      <c r="E12" s="71" t="s">
        <v>37</v>
      </c>
      <c r="F12" s="70">
        <v>1982</v>
      </c>
      <c r="G12" s="72">
        <v>0.018541666666666668</v>
      </c>
      <c r="H12" s="73">
        <f t="shared" si="0"/>
        <v>0.002476851851851855</v>
      </c>
      <c r="I12" s="74">
        <f t="shared" si="1"/>
        <v>0.002794523988947501</v>
      </c>
    </row>
    <row r="13" spans="1:9" s="19" customFormat="1" ht="17.25" customHeight="1">
      <c r="A13" s="69" t="s">
        <v>38</v>
      </c>
      <c r="B13" s="70">
        <v>97</v>
      </c>
      <c r="C13" s="71" t="s">
        <v>211</v>
      </c>
      <c r="D13" s="71" t="s">
        <v>39</v>
      </c>
      <c r="E13" s="71" t="s">
        <v>40</v>
      </c>
      <c r="F13" s="70">
        <v>1971</v>
      </c>
      <c r="G13" s="73">
        <v>0.01861111111111111</v>
      </c>
      <c r="H13" s="73">
        <f t="shared" si="0"/>
        <v>0.0025462962962962965</v>
      </c>
      <c r="I13" s="74">
        <f t="shared" si="1"/>
        <v>0.002804990370928577</v>
      </c>
    </row>
    <row r="14" spans="1:9" s="19" customFormat="1" ht="17.25" customHeight="1">
      <c r="A14" s="69" t="s">
        <v>41</v>
      </c>
      <c r="B14" s="70">
        <v>39</v>
      </c>
      <c r="C14" s="71" t="s">
        <v>42</v>
      </c>
      <c r="D14" s="71" t="s">
        <v>43</v>
      </c>
      <c r="E14" s="71" t="s">
        <v>44</v>
      </c>
      <c r="F14" s="70">
        <v>1981</v>
      </c>
      <c r="G14" s="72">
        <v>0.018738425925925926</v>
      </c>
      <c r="H14" s="73">
        <f t="shared" si="0"/>
        <v>0.0026736111111111127</v>
      </c>
      <c r="I14" s="74">
        <f t="shared" si="1"/>
        <v>0.002824178737893885</v>
      </c>
    </row>
    <row r="15" spans="1:9" s="19" customFormat="1" ht="17.25" customHeight="1">
      <c r="A15" s="69" t="s">
        <v>45</v>
      </c>
      <c r="B15" s="70">
        <v>31</v>
      </c>
      <c r="C15" s="71" t="s">
        <v>46</v>
      </c>
      <c r="D15" s="71" t="s">
        <v>47</v>
      </c>
      <c r="E15" s="71" t="s">
        <v>48</v>
      </c>
      <c r="F15" s="70">
        <v>1986</v>
      </c>
      <c r="G15" s="72">
        <v>0.018877314814814816</v>
      </c>
      <c r="H15" s="73">
        <f t="shared" si="0"/>
        <v>0.0028125000000000025</v>
      </c>
      <c r="I15" s="74">
        <f t="shared" si="1"/>
        <v>0.0028451115018560385</v>
      </c>
    </row>
    <row r="16" spans="1:9" s="19" customFormat="1" ht="17.25" customHeight="1">
      <c r="A16" s="69" t="s">
        <v>49</v>
      </c>
      <c r="B16" s="70">
        <v>10</v>
      </c>
      <c r="C16" s="71" t="s">
        <v>50</v>
      </c>
      <c r="D16" s="71" t="s">
        <v>51</v>
      </c>
      <c r="E16" s="71" t="s">
        <v>52</v>
      </c>
      <c r="F16" s="70">
        <v>1961</v>
      </c>
      <c r="G16" s="72">
        <v>0.019039351851851852</v>
      </c>
      <c r="H16" s="73">
        <f t="shared" si="0"/>
        <v>0.0029745370370370394</v>
      </c>
      <c r="I16" s="74">
        <f t="shared" si="1"/>
        <v>0.0028695330598118842</v>
      </c>
    </row>
    <row r="17" spans="1:9" s="19" customFormat="1" ht="17.25" customHeight="1">
      <c r="A17" s="69" t="s">
        <v>53</v>
      </c>
      <c r="B17" s="70">
        <v>102</v>
      </c>
      <c r="C17" s="71" t="s">
        <v>216</v>
      </c>
      <c r="D17" s="71" t="s">
        <v>29</v>
      </c>
      <c r="E17" s="71" t="s">
        <v>191</v>
      </c>
      <c r="F17" s="70">
        <v>1976</v>
      </c>
      <c r="G17" s="73">
        <v>0.019108796296296294</v>
      </c>
      <c r="H17" s="73">
        <f t="shared" si="0"/>
        <v>0.003043981481481481</v>
      </c>
      <c r="I17" s="74">
        <f t="shared" si="1"/>
        <v>0.0028799994417929606</v>
      </c>
    </row>
    <row r="18" spans="1:9" s="19" customFormat="1" ht="17.25" customHeight="1">
      <c r="A18" s="69" t="s">
        <v>54</v>
      </c>
      <c r="B18" s="70">
        <v>26</v>
      </c>
      <c r="C18" s="71" t="s">
        <v>55</v>
      </c>
      <c r="D18" s="71" t="s">
        <v>56</v>
      </c>
      <c r="E18" s="71" t="s">
        <v>57</v>
      </c>
      <c r="F18" s="70">
        <v>1980</v>
      </c>
      <c r="G18" s="72">
        <v>0.019131944444444444</v>
      </c>
      <c r="H18" s="73">
        <f t="shared" si="0"/>
        <v>0.0030671296296296315</v>
      </c>
      <c r="I18" s="74">
        <f t="shared" si="1"/>
        <v>0.0028834882357866532</v>
      </c>
    </row>
    <row r="19" spans="1:9" s="19" customFormat="1" ht="17.25" customHeight="1">
      <c r="A19" s="69" t="s">
        <v>58</v>
      </c>
      <c r="B19" s="70">
        <v>67</v>
      </c>
      <c r="C19" s="71" t="s">
        <v>59</v>
      </c>
      <c r="D19" s="71" t="s">
        <v>60</v>
      </c>
      <c r="E19" s="71" t="s">
        <v>61</v>
      </c>
      <c r="F19" s="70">
        <v>1983</v>
      </c>
      <c r="G19" s="72">
        <v>0.01920138888888889</v>
      </c>
      <c r="H19" s="73">
        <f t="shared" si="0"/>
        <v>0.0031365740740740763</v>
      </c>
      <c r="I19" s="74">
        <f t="shared" si="1"/>
        <v>0.0028939546177677304</v>
      </c>
    </row>
    <row r="20" spans="1:9" s="19" customFormat="1" ht="17.25" customHeight="1">
      <c r="A20" s="69" t="s">
        <v>62</v>
      </c>
      <c r="B20" s="70">
        <v>36</v>
      </c>
      <c r="C20" s="71" t="s">
        <v>63</v>
      </c>
      <c r="D20" s="71" t="s">
        <v>39</v>
      </c>
      <c r="E20" s="71" t="s">
        <v>64</v>
      </c>
      <c r="F20" s="70">
        <v>1975</v>
      </c>
      <c r="G20" s="72">
        <v>0.019282407407407408</v>
      </c>
      <c r="H20" s="73">
        <f t="shared" si="0"/>
        <v>0.003217592592592595</v>
      </c>
      <c r="I20" s="74">
        <f t="shared" si="1"/>
        <v>0.0029061653967456533</v>
      </c>
    </row>
    <row r="21" spans="1:9" s="19" customFormat="1" ht="17.25" customHeight="1">
      <c r="A21" s="69" t="s">
        <v>65</v>
      </c>
      <c r="B21" s="70">
        <v>80</v>
      </c>
      <c r="C21" s="71" t="s">
        <v>66</v>
      </c>
      <c r="D21" s="71" t="s">
        <v>67</v>
      </c>
      <c r="E21" s="71" t="s">
        <v>68</v>
      </c>
      <c r="F21" s="70">
        <v>2003</v>
      </c>
      <c r="G21" s="72">
        <v>0.019398148148148147</v>
      </c>
      <c r="H21" s="73">
        <f t="shared" si="0"/>
        <v>0.003333333333333334</v>
      </c>
      <c r="I21" s="74">
        <f t="shared" si="1"/>
        <v>0.002923609366714114</v>
      </c>
    </row>
    <row r="22" spans="1:9" s="19" customFormat="1" ht="17.25" customHeight="1">
      <c r="A22" s="69" t="s">
        <v>69</v>
      </c>
      <c r="B22" s="70">
        <v>9</v>
      </c>
      <c r="C22" s="71" t="s">
        <v>70</v>
      </c>
      <c r="D22" s="71" t="s">
        <v>18</v>
      </c>
      <c r="E22" s="71" t="s">
        <v>13</v>
      </c>
      <c r="F22" s="70">
        <v>1980</v>
      </c>
      <c r="G22" s="72">
        <v>0.019467592592592595</v>
      </c>
      <c r="H22" s="73">
        <f t="shared" si="0"/>
        <v>0.0034027777777777823</v>
      </c>
      <c r="I22" s="74">
        <f t="shared" si="1"/>
        <v>0.0029340757486951917</v>
      </c>
    </row>
    <row r="23" spans="1:9" s="19" customFormat="1" ht="17.25" customHeight="1">
      <c r="A23" s="69" t="s">
        <v>71</v>
      </c>
      <c r="B23" s="70">
        <v>99</v>
      </c>
      <c r="C23" s="71" t="s">
        <v>17</v>
      </c>
      <c r="D23" s="71" t="s">
        <v>72</v>
      </c>
      <c r="E23" s="71" t="s">
        <v>73</v>
      </c>
      <c r="F23" s="70">
        <v>2003</v>
      </c>
      <c r="G23" s="73">
        <v>0.01954861111111111</v>
      </c>
      <c r="H23" s="73">
        <f t="shared" si="0"/>
        <v>0.0034837962962962973</v>
      </c>
      <c r="I23" s="74">
        <f t="shared" si="1"/>
        <v>0.0029462865276731138</v>
      </c>
    </row>
    <row r="24" spans="1:9" s="19" customFormat="1" ht="17.25" customHeight="1">
      <c r="A24" s="69" t="s">
        <v>74</v>
      </c>
      <c r="B24" s="70">
        <v>33</v>
      </c>
      <c r="C24" s="71" t="s">
        <v>75</v>
      </c>
      <c r="D24" s="71" t="s">
        <v>39</v>
      </c>
      <c r="E24" s="71" t="s">
        <v>76</v>
      </c>
      <c r="F24" s="70">
        <v>1980</v>
      </c>
      <c r="G24" s="72">
        <v>0.019814814814814816</v>
      </c>
      <c r="H24" s="73">
        <f t="shared" si="0"/>
        <v>0.0037500000000000033</v>
      </c>
      <c r="I24" s="74">
        <f t="shared" si="1"/>
        <v>0.002986407658600575</v>
      </c>
    </row>
    <row r="25" spans="1:9" s="19" customFormat="1" ht="17.25" customHeight="1">
      <c r="A25" s="69" t="s">
        <v>77</v>
      </c>
      <c r="B25" s="70">
        <v>92</v>
      </c>
      <c r="C25" s="71" t="s">
        <v>78</v>
      </c>
      <c r="D25" s="71" t="s">
        <v>79</v>
      </c>
      <c r="E25" s="71" t="s">
        <v>48</v>
      </c>
      <c r="F25" s="70">
        <v>1967</v>
      </c>
      <c r="G25" s="72">
        <v>0.02008101851851852</v>
      </c>
      <c r="H25" s="73">
        <f t="shared" si="0"/>
        <v>0.004016203703703706</v>
      </c>
      <c r="I25" s="74">
        <f t="shared" si="1"/>
        <v>0.003026528789528036</v>
      </c>
    </row>
    <row r="26" spans="1:9" s="19" customFormat="1" ht="17.25" customHeight="1">
      <c r="A26" s="28" t="s">
        <v>80</v>
      </c>
      <c r="B26" s="29">
        <v>101</v>
      </c>
      <c r="C26" s="30" t="s">
        <v>214</v>
      </c>
      <c r="D26" s="30" t="s">
        <v>215</v>
      </c>
      <c r="E26" s="30" t="s">
        <v>68</v>
      </c>
      <c r="F26" s="29">
        <v>1985</v>
      </c>
      <c r="G26" s="31">
        <v>0.020092592592592592</v>
      </c>
      <c r="H26" s="31">
        <f t="shared" si="0"/>
        <v>0.004027777777777779</v>
      </c>
      <c r="I26" s="43">
        <f t="shared" si="1"/>
        <v>0.003028273186524882</v>
      </c>
    </row>
    <row r="27" spans="1:9" s="19" customFormat="1" ht="17.25" customHeight="1">
      <c r="A27" s="69" t="s">
        <v>81</v>
      </c>
      <c r="B27" s="70">
        <v>106</v>
      </c>
      <c r="C27" s="71" t="s">
        <v>221</v>
      </c>
      <c r="D27" s="71" t="s">
        <v>222</v>
      </c>
      <c r="E27" s="71" t="s">
        <v>246</v>
      </c>
      <c r="F27" s="70">
        <v>1969</v>
      </c>
      <c r="G27" s="73">
        <v>0.02013888888888889</v>
      </c>
      <c r="H27" s="73">
        <f t="shared" si="0"/>
        <v>0.004074074074074077</v>
      </c>
      <c r="I27" s="74">
        <f t="shared" si="1"/>
        <v>0.003035250774512267</v>
      </c>
    </row>
    <row r="28" spans="1:9" s="19" customFormat="1" ht="17.25" customHeight="1">
      <c r="A28" s="69" t="s">
        <v>82</v>
      </c>
      <c r="B28" s="70">
        <v>111</v>
      </c>
      <c r="C28" s="71" t="s">
        <v>236</v>
      </c>
      <c r="D28" s="71" t="s">
        <v>29</v>
      </c>
      <c r="E28" s="71" t="s">
        <v>48</v>
      </c>
      <c r="F28" s="70">
        <v>1990</v>
      </c>
      <c r="G28" s="73">
        <v>0.02021990740740741</v>
      </c>
      <c r="H28" s="73">
        <f t="shared" si="0"/>
        <v>0.004155092592592596</v>
      </c>
      <c r="I28" s="74">
        <f t="shared" si="1"/>
        <v>0.00304746155349019</v>
      </c>
    </row>
    <row r="29" spans="1:9" s="19" customFormat="1" ht="17.25" customHeight="1">
      <c r="A29" s="69" t="s">
        <v>83</v>
      </c>
      <c r="B29" s="70">
        <v>44</v>
      </c>
      <c r="C29" s="71" t="s">
        <v>84</v>
      </c>
      <c r="D29" s="71" t="s">
        <v>18</v>
      </c>
      <c r="E29" s="71" t="s">
        <v>48</v>
      </c>
      <c r="F29" s="70">
        <v>1982</v>
      </c>
      <c r="G29" s="72">
        <v>0.020358796296296295</v>
      </c>
      <c r="H29" s="73">
        <f t="shared" si="0"/>
        <v>0.004293981481481482</v>
      </c>
      <c r="I29" s="74">
        <f t="shared" si="1"/>
        <v>0.003068394317452343</v>
      </c>
    </row>
    <row r="30" spans="1:9" s="19" customFormat="1" ht="17.25" customHeight="1">
      <c r="A30" s="69" t="s">
        <v>85</v>
      </c>
      <c r="B30" s="70">
        <v>81</v>
      </c>
      <c r="C30" s="71" t="s">
        <v>86</v>
      </c>
      <c r="D30" s="71" t="s">
        <v>87</v>
      </c>
      <c r="E30" s="71" t="s">
        <v>88</v>
      </c>
      <c r="F30" s="70">
        <v>2003</v>
      </c>
      <c r="G30" s="72">
        <v>0.02037037037037037</v>
      </c>
      <c r="H30" s="73">
        <f t="shared" si="0"/>
        <v>0.0043055555555555555</v>
      </c>
      <c r="I30" s="74">
        <f t="shared" si="1"/>
        <v>0.003070138714449189</v>
      </c>
    </row>
    <row r="31" spans="1:9" s="19" customFormat="1" ht="17.25" customHeight="1">
      <c r="A31" s="69" t="s">
        <v>89</v>
      </c>
      <c r="B31" s="70">
        <v>16</v>
      </c>
      <c r="C31" s="71" t="s">
        <v>90</v>
      </c>
      <c r="D31" s="71" t="s">
        <v>18</v>
      </c>
      <c r="E31" s="71" t="s">
        <v>91</v>
      </c>
      <c r="F31" s="70">
        <v>1976</v>
      </c>
      <c r="G31" s="72">
        <v>0.02048611111111111</v>
      </c>
      <c r="H31" s="73">
        <f t="shared" si="0"/>
        <v>0.004421296296296298</v>
      </c>
      <c r="I31" s="74">
        <f t="shared" si="1"/>
        <v>0.0030875826844176508</v>
      </c>
    </row>
    <row r="32" spans="1:9" s="19" customFormat="1" ht="17.25" customHeight="1">
      <c r="A32" s="28" t="s">
        <v>92</v>
      </c>
      <c r="B32" s="29">
        <v>54</v>
      </c>
      <c r="C32" s="30" t="s">
        <v>93</v>
      </c>
      <c r="D32" s="30" t="s">
        <v>94</v>
      </c>
      <c r="E32" s="30" t="s">
        <v>95</v>
      </c>
      <c r="F32" s="29">
        <v>1998</v>
      </c>
      <c r="G32" s="32">
        <v>0.020520833333333332</v>
      </c>
      <c r="H32" s="31">
        <f t="shared" si="0"/>
        <v>0.004456018518518519</v>
      </c>
      <c r="I32" s="43">
        <f t="shared" si="1"/>
        <v>0.0030928158754081887</v>
      </c>
    </row>
    <row r="33" spans="1:9" s="19" customFormat="1" ht="17.25" customHeight="1">
      <c r="A33" s="69" t="s">
        <v>96</v>
      </c>
      <c r="B33" s="70">
        <v>18</v>
      </c>
      <c r="C33" s="71" t="s">
        <v>97</v>
      </c>
      <c r="D33" s="71" t="s">
        <v>98</v>
      </c>
      <c r="E33" s="71" t="s">
        <v>13</v>
      </c>
      <c r="F33" s="70">
        <v>1973</v>
      </c>
      <c r="G33" s="72">
        <v>0.02065972222222222</v>
      </c>
      <c r="H33" s="73">
        <f t="shared" si="0"/>
        <v>0.004594907407407409</v>
      </c>
      <c r="I33" s="74">
        <f t="shared" si="1"/>
        <v>0.0031137486393703426</v>
      </c>
    </row>
    <row r="34" spans="1:9" s="19" customFormat="1" ht="17.25" customHeight="1" thickBot="1">
      <c r="A34" s="75" t="s">
        <v>99</v>
      </c>
      <c r="B34" s="76">
        <v>23</v>
      </c>
      <c r="C34" s="77" t="s">
        <v>100</v>
      </c>
      <c r="D34" s="77" t="s">
        <v>43</v>
      </c>
      <c r="E34" s="77" t="s">
        <v>101</v>
      </c>
      <c r="F34" s="76">
        <v>1963</v>
      </c>
      <c r="G34" s="78">
        <v>0.02096064814814815</v>
      </c>
      <c r="H34" s="79">
        <f t="shared" si="0"/>
        <v>0.004895833333333335</v>
      </c>
      <c r="I34" s="80">
        <f t="shared" si="1"/>
        <v>0.003159102961288342</v>
      </c>
    </row>
    <row r="35" spans="1:9" s="19" customFormat="1" ht="17.25" customHeight="1">
      <c r="A35" s="18" t="s">
        <v>102</v>
      </c>
      <c r="B35" s="15">
        <v>52</v>
      </c>
      <c r="C35" s="16" t="s">
        <v>103</v>
      </c>
      <c r="D35" s="16" t="s">
        <v>60</v>
      </c>
      <c r="E35" s="16" t="s">
        <v>104</v>
      </c>
      <c r="F35" s="15">
        <v>1995</v>
      </c>
      <c r="G35" s="12">
        <v>0.021030092592592597</v>
      </c>
      <c r="H35" s="11">
        <f t="shared" si="0"/>
        <v>0.004965277777777784</v>
      </c>
      <c r="I35" s="20">
        <f t="shared" si="1"/>
        <v>0.0031695693432694195</v>
      </c>
    </row>
    <row r="36" spans="1:9" s="19" customFormat="1" ht="17.25" customHeight="1">
      <c r="A36" s="6" t="s">
        <v>105</v>
      </c>
      <c r="B36" s="9">
        <v>72</v>
      </c>
      <c r="C36" s="17" t="s">
        <v>106</v>
      </c>
      <c r="D36" s="17" t="s">
        <v>12</v>
      </c>
      <c r="E36" s="17" t="s">
        <v>107</v>
      </c>
      <c r="F36" s="9">
        <v>1954</v>
      </c>
      <c r="G36" s="5">
        <v>0.021215277777777777</v>
      </c>
      <c r="H36" s="7">
        <f t="shared" si="0"/>
        <v>0.005150462962962964</v>
      </c>
      <c r="I36" s="42">
        <f t="shared" si="1"/>
        <v>0.0031974796952189567</v>
      </c>
    </row>
    <row r="37" spans="1:9" s="19" customFormat="1" ht="17.25" customHeight="1">
      <c r="A37" s="6" t="s">
        <v>108</v>
      </c>
      <c r="B37" s="9">
        <v>55</v>
      </c>
      <c r="C37" s="17" t="s">
        <v>109</v>
      </c>
      <c r="D37" s="17" t="s">
        <v>110</v>
      </c>
      <c r="E37" s="17" t="s">
        <v>30</v>
      </c>
      <c r="F37" s="9">
        <v>1989</v>
      </c>
      <c r="G37" s="5">
        <v>0.021319444444444443</v>
      </c>
      <c r="H37" s="7">
        <f t="shared" si="0"/>
        <v>0.00525462962962963</v>
      </c>
      <c r="I37" s="42">
        <f t="shared" si="1"/>
        <v>0.0032131792681905718</v>
      </c>
    </row>
    <row r="38" spans="1:9" s="19" customFormat="1" ht="17.25" customHeight="1">
      <c r="A38" s="6" t="s">
        <v>111</v>
      </c>
      <c r="B38" s="9">
        <v>96</v>
      </c>
      <c r="C38" s="17" t="s">
        <v>210</v>
      </c>
      <c r="D38" s="17" t="s">
        <v>25</v>
      </c>
      <c r="E38" s="17" t="s">
        <v>209</v>
      </c>
      <c r="F38" s="9">
        <v>1979</v>
      </c>
      <c r="G38" s="7">
        <v>0.021319444444444443</v>
      </c>
      <c r="H38" s="7">
        <f t="shared" si="0"/>
        <v>0.00525462962962963</v>
      </c>
      <c r="I38" s="42">
        <f t="shared" si="1"/>
        <v>0.0032131792681905718</v>
      </c>
    </row>
    <row r="39" spans="1:9" s="19" customFormat="1" ht="17.25" customHeight="1">
      <c r="A39" s="6" t="s">
        <v>112</v>
      </c>
      <c r="B39" s="9">
        <v>34</v>
      </c>
      <c r="C39" s="17" t="s">
        <v>113</v>
      </c>
      <c r="D39" s="17" t="s">
        <v>43</v>
      </c>
      <c r="E39" s="17" t="s">
        <v>95</v>
      </c>
      <c r="F39" s="9">
        <v>1980</v>
      </c>
      <c r="G39" s="5">
        <v>0.021736111111111112</v>
      </c>
      <c r="H39" s="7">
        <f t="shared" si="0"/>
        <v>0.005671296296296299</v>
      </c>
      <c r="I39" s="42">
        <f t="shared" si="1"/>
        <v>0.0032759775600770327</v>
      </c>
    </row>
    <row r="40" spans="1:9" s="19" customFormat="1" ht="17.25" customHeight="1">
      <c r="A40" s="28" t="s">
        <v>114</v>
      </c>
      <c r="B40" s="29">
        <v>84</v>
      </c>
      <c r="C40" s="30" t="s">
        <v>115</v>
      </c>
      <c r="D40" s="30" t="s">
        <v>116</v>
      </c>
      <c r="E40" s="30" t="s">
        <v>15</v>
      </c>
      <c r="F40" s="29">
        <v>2002</v>
      </c>
      <c r="G40" s="32">
        <v>0.02175925925925926</v>
      </c>
      <c r="H40" s="31">
        <f t="shared" si="0"/>
        <v>0.005694444444444446</v>
      </c>
      <c r="I40" s="43">
        <f t="shared" si="1"/>
        <v>0.003279466354070725</v>
      </c>
    </row>
    <row r="41" spans="1:9" s="19" customFormat="1" ht="17.25" customHeight="1">
      <c r="A41" s="28" t="s">
        <v>117</v>
      </c>
      <c r="B41" s="29">
        <v>69</v>
      </c>
      <c r="C41" s="30" t="s">
        <v>118</v>
      </c>
      <c r="D41" s="30" t="s">
        <v>119</v>
      </c>
      <c r="E41" s="30" t="s">
        <v>120</v>
      </c>
      <c r="F41" s="29">
        <v>1981</v>
      </c>
      <c r="G41" s="32">
        <v>0.021770833333333336</v>
      </c>
      <c r="H41" s="31">
        <f t="shared" si="0"/>
        <v>0.0057060185185185235</v>
      </c>
      <c r="I41" s="43">
        <f t="shared" si="1"/>
        <v>0.0032812107510675715</v>
      </c>
    </row>
    <row r="42" spans="1:9" s="19" customFormat="1" ht="17.25" customHeight="1">
      <c r="A42" s="6" t="s">
        <v>121</v>
      </c>
      <c r="B42" s="9">
        <v>85</v>
      </c>
      <c r="C42" s="17" t="s">
        <v>122</v>
      </c>
      <c r="D42" s="17" t="s">
        <v>29</v>
      </c>
      <c r="E42" s="17" t="s">
        <v>123</v>
      </c>
      <c r="F42" s="9">
        <v>1977</v>
      </c>
      <c r="G42" s="5">
        <v>0.021851851851851848</v>
      </c>
      <c r="H42" s="7">
        <f t="shared" si="0"/>
        <v>0.005787037037037035</v>
      </c>
      <c r="I42" s="42">
        <f t="shared" si="1"/>
        <v>0.0032934215300454935</v>
      </c>
    </row>
    <row r="43" spans="1:9" s="19" customFormat="1" ht="17.25" customHeight="1">
      <c r="A43" s="6" t="s">
        <v>124</v>
      </c>
      <c r="B43" s="9">
        <v>113</v>
      </c>
      <c r="C43" s="17" t="s">
        <v>233</v>
      </c>
      <c r="D43" s="17" t="s">
        <v>234</v>
      </c>
      <c r="E43" s="17" t="s">
        <v>235</v>
      </c>
      <c r="F43" s="9">
        <v>1993</v>
      </c>
      <c r="G43" s="7">
        <v>0.021909722222222223</v>
      </c>
      <c r="H43" s="7">
        <f t="shared" si="0"/>
        <v>0.00584490740740741</v>
      </c>
      <c r="I43" s="42">
        <f t="shared" si="1"/>
        <v>0.0033021435150297246</v>
      </c>
    </row>
    <row r="44" spans="1:9" s="19" customFormat="1" ht="17.25" customHeight="1">
      <c r="A44" s="6" t="s">
        <v>125</v>
      </c>
      <c r="B44" s="9">
        <v>25</v>
      </c>
      <c r="C44" s="17" t="s">
        <v>126</v>
      </c>
      <c r="D44" s="17" t="s">
        <v>79</v>
      </c>
      <c r="E44" s="17" t="s">
        <v>127</v>
      </c>
      <c r="F44" s="9">
        <v>1960</v>
      </c>
      <c r="G44" s="5">
        <v>0.02201388888888889</v>
      </c>
      <c r="H44" s="7">
        <f t="shared" si="0"/>
        <v>0.005949074074074075</v>
      </c>
      <c r="I44" s="42">
        <f t="shared" si="1"/>
        <v>0.0033178430880013397</v>
      </c>
    </row>
    <row r="45" spans="1:9" s="19" customFormat="1" ht="17.25" customHeight="1">
      <c r="A45" s="6" t="s">
        <v>128</v>
      </c>
      <c r="B45" s="9">
        <v>90</v>
      </c>
      <c r="C45" s="17" t="s">
        <v>129</v>
      </c>
      <c r="D45" s="17" t="s">
        <v>43</v>
      </c>
      <c r="E45" s="17" t="s">
        <v>130</v>
      </c>
      <c r="F45" s="9">
        <v>1974</v>
      </c>
      <c r="G45" s="5">
        <v>0.02228009259259259</v>
      </c>
      <c r="H45" s="7">
        <f t="shared" si="0"/>
        <v>0.006215277777777778</v>
      </c>
      <c r="I45" s="42">
        <f t="shared" si="1"/>
        <v>0.0033579642189288006</v>
      </c>
    </row>
    <row r="46" spans="1:9" s="19" customFormat="1" ht="17.25" customHeight="1">
      <c r="A46" s="6" t="s">
        <v>131</v>
      </c>
      <c r="B46" s="9">
        <v>58</v>
      </c>
      <c r="C46" s="17" t="s">
        <v>132</v>
      </c>
      <c r="D46" s="17" t="s">
        <v>72</v>
      </c>
      <c r="E46" s="17" t="s">
        <v>133</v>
      </c>
      <c r="F46" s="9">
        <v>1988</v>
      </c>
      <c r="G46" s="5">
        <v>0.022615740740740742</v>
      </c>
      <c r="H46" s="7">
        <f t="shared" si="0"/>
        <v>0.006550925925925929</v>
      </c>
      <c r="I46" s="42">
        <f t="shared" si="1"/>
        <v>0.0034085517318373387</v>
      </c>
    </row>
    <row r="47" spans="1:9" s="19" customFormat="1" ht="17.25" customHeight="1">
      <c r="A47" s="6" t="s">
        <v>134</v>
      </c>
      <c r="B47" s="9">
        <v>76</v>
      </c>
      <c r="C47" s="17" t="s">
        <v>135</v>
      </c>
      <c r="D47" s="17" t="s">
        <v>136</v>
      </c>
      <c r="E47" s="17" t="s">
        <v>13</v>
      </c>
      <c r="F47" s="9">
        <v>1979</v>
      </c>
      <c r="G47" s="5">
        <v>0.022858796296296294</v>
      </c>
      <c r="H47" s="7">
        <f t="shared" si="0"/>
        <v>0.006793981481481481</v>
      </c>
      <c r="I47" s="42">
        <f t="shared" si="1"/>
        <v>0.003445184068771107</v>
      </c>
    </row>
    <row r="48" spans="1:9" s="19" customFormat="1" ht="17.25" customHeight="1">
      <c r="A48" s="6" t="s">
        <v>137</v>
      </c>
      <c r="B48" s="9">
        <v>38</v>
      </c>
      <c r="C48" s="17" t="s">
        <v>138</v>
      </c>
      <c r="D48" s="17" t="s">
        <v>39</v>
      </c>
      <c r="E48" s="17" t="s">
        <v>139</v>
      </c>
      <c r="F48" s="9">
        <v>1962</v>
      </c>
      <c r="G48" s="5">
        <v>0.02287037037037037</v>
      </c>
      <c r="H48" s="7">
        <f t="shared" si="0"/>
        <v>0.006805555555555558</v>
      </c>
      <c r="I48" s="42">
        <f t="shared" si="1"/>
        <v>0.0034469284657679534</v>
      </c>
    </row>
    <row r="49" spans="1:9" s="19" customFormat="1" ht="17.25" customHeight="1">
      <c r="A49" s="6" t="s">
        <v>140</v>
      </c>
      <c r="B49" s="9">
        <v>109</v>
      </c>
      <c r="C49" s="17" t="s">
        <v>229</v>
      </c>
      <c r="D49" s="17" t="s">
        <v>230</v>
      </c>
      <c r="E49" s="17" t="s">
        <v>48</v>
      </c>
      <c r="F49" s="9">
        <v>2003</v>
      </c>
      <c r="G49" s="7">
        <v>0.02298611111111111</v>
      </c>
      <c r="H49" s="7">
        <f t="shared" si="0"/>
        <v>0.006921296296296297</v>
      </c>
      <c r="I49" s="42">
        <f t="shared" si="1"/>
        <v>0.0034643724357364147</v>
      </c>
    </row>
    <row r="50" spans="1:9" s="19" customFormat="1" ht="17.25" customHeight="1">
      <c r="A50" s="6" t="s">
        <v>141</v>
      </c>
      <c r="B50" s="9">
        <v>86</v>
      </c>
      <c r="C50" s="17" t="s">
        <v>142</v>
      </c>
      <c r="D50" s="17" t="s">
        <v>79</v>
      </c>
      <c r="E50" s="17" t="s">
        <v>143</v>
      </c>
      <c r="F50" s="9">
        <v>1965</v>
      </c>
      <c r="G50" s="5">
        <v>0.023078703703703702</v>
      </c>
      <c r="H50" s="7">
        <f t="shared" si="0"/>
        <v>0.007013888888888889</v>
      </c>
      <c r="I50" s="42">
        <f t="shared" si="1"/>
        <v>0.0034783276117111837</v>
      </c>
    </row>
    <row r="51" spans="1:9" s="19" customFormat="1" ht="17.25" customHeight="1">
      <c r="A51" s="6" t="s">
        <v>144</v>
      </c>
      <c r="B51" s="9">
        <v>89</v>
      </c>
      <c r="C51" s="17" t="s">
        <v>145</v>
      </c>
      <c r="D51" s="17" t="s">
        <v>146</v>
      </c>
      <c r="E51" s="17" t="s">
        <v>30</v>
      </c>
      <c r="F51" s="9">
        <v>1980</v>
      </c>
      <c r="G51" s="5">
        <v>0.023159722222222224</v>
      </c>
      <c r="H51" s="7">
        <f t="shared" si="0"/>
        <v>0.007094907407407411</v>
      </c>
      <c r="I51" s="42">
        <f t="shared" si="1"/>
        <v>0.003490538390689107</v>
      </c>
    </row>
    <row r="52" spans="1:9" s="19" customFormat="1" ht="17.25" customHeight="1">
      <c r="A52" s="6" t="s">
        <v>147</v>
      </c>
      <c r="B52" s="9">
        <v>110</v>
      </c>
      <c r="C52" s="17" t="s">
        <v>231</v>
      </c>
      <c r="D52" s="17" t="s">
        <v>79</v>
      </c>
      <c r="E52" s="17" t="s">
        <v>232</v>
      </c>
      <c r="F52" s="9">
        <v>1952</v>
      </c>
      <c r="G52" s="7">
        <v>0.023240740740740742</v>
      </c>
      <c r="H52" s="7">
        <f t="shared" si="0"/>
        <v>0.007175925925925929</v>
      </c>
      <c r="I52" s="42">
        <f t="shared" si="1"/>
        <v>0.00350274916966703</v>
      </c>
    </row>
    <row r="53" spans="1:9" s="19" customFormat="1" ht="17.25" customHeight="1">
      <c r="A53" s="6" t="s">
        <v>148</v>
      </c>
      <c r="B53" s="9">
        <v>35</v>
      </c>
      <c r="C53" s="17" t="s">
        <v>149</v>
      </c>
      <c r="D53" s="17" t="s">
        <v>150</v>
      </c>
      <c r="E53" s="17" t="s">
        <v>151</v>
      </c>
      <c r="F53" s="9">
        <v>1977</v>
      </c>
      <c r="G53" s="5">
        <v>0.02344907407407407</v>
      </c>
      <c r="H53" s="7">
        <f t="shared" si="0"/>
        <v>0.007384259259259257</v>
      </c>
      <c r="I53" s="42">
        <f t="shared" si="1"/>
        <v>0.0035341483156102593</v>
      </c>
    </row>
    <row r="54" spans="1:9" s="19" customFormat="1" ht="17.25" customHeight="1">
      <c r="A54" s="6" t="s">
        <v>152</v>
      </c>
      <c r="B54" s="9">
        <v>104</v>
      </c>
      <c r="C54" s="17" t="s">
        <v>219</v>
      </c>
      <c r="D54" s="17" t="s">
        <v>18</v>
      </c>
      <c r="E54" s="17" t="s">
        <v>153</v>
      </c>
      <c r="F54" s="9">
        <v>1967</v>
      </c>
      <c r="G54" s="7">
        <v>0.023541666666666666</v>
      </c>
      <c r="H54" s="7">
        <f t="shared" si="0"/>
        <v>0.007476851851851853</v>
      </c>
      <c r="I54" s="42">
        <f t="shared" si="1"/>
        <v>0.0035481034915850287</v>
      </c>
    </row>
    <row r="55" spans="1:9" s="19" customFormat="1" ht="17.25" customHeight="1">
      <c r="A55" s="6" t="s">
        <v>154</v>
      </c>
      <c r="B55" s="9">
        <v>114</v>
      </c>
      <c r="C55" s="17" t="s">
        <v>237</v>
      </c>
      <c r="D55" s="17" t="s">
        <v>60</v>
      </c>
      <c r="E55" s="17" t="s">
        <v>238</v>
      </c>
      <c r="F55" s="9">
        <v>1993</v>
      </c>
      <c r="G55" s="7">
        <v>0.02359953703703704</v>
      </c>
      <c r="H55" s="7">
        <f t="shared" si="0"/>
        <v>0.007534722222222227</v>
      </c>
      <c r="I55" s="42">
        <f t="shared" si="1"/>
        <v>0.00355682547656926</v>
      </c>
    </row>
    <row r="56" spans="1:9" s="19" customFormat="1" ht="17.25" customHeight="1">
      <c r="A56" s="6" t="s">
        <v>155</v>
      </c>
      <c r="B56" s="9">
        <v>45</v>
      </c>
      <c r="C56" s="17" t="s">
        <v>156</v>
      </c>
      <c r="D56" s="17" t="s">
        <v>157</v>
      </c>
      <c r="E56" s="17" t="s">
        <v>247</v>
      </c>
      <c r="F56" s="9">
        <v>1992</v>
      </c>
      <c r="G56" s="5">
        <v>0.02369212962962963</v>
      </c>
      <c r="H56" s="7">
        <f t="shared" si="0"/>
        <v>0.007627314814814816</v>
      </c>
      <c r="I56" s="42">
        <f t="shared" si="1"/>
        <v>0.0035707806525440288</v>
      </c>
    </row>
    <row r="57" spans="1:9" s="19" customFormat="1" ht="17.25" customHeight="1">
      <c r="A57" s="6" t="s">
        <v>158</v>
      </c>
      <c r="B57" s="9">
        <v>20</v>
      </c>
      <c r="C57" s="17" t="s">
        <v>159</v>
      </c>
      <c r="D57" s="17" t="s">
        <v>160</v>
      </c>
      <c r="E57" s="17" t="s">
        <v>95</v>
      </c>
      <c r="F57" s="9">
        <v>2004</v>
      </c>
      <c r="G57" s="5">
        <v>0.023935185185185184</v>
      </c>
      <c r="H57" s="7">
        <f t="shared" si="0"/>
        <v>0.007870370370370371</v>
      </c>
      <c r="I57" s="42">
        <f t="shared" si="1"/>
        <v>0.0036074129894777974</v>
      </c>
    </row>
    <row r="58" spans="1:9" s="19" customFormat="1" ht="17.25" customHeight="1">
      <c r="A58" s="6" t="s">
        <v>161</v>
      </c>
      <c r="B58" s="9">
        <v>22</v>
      </c>
      <c r="C58" s="17" t="s">
        <v>159</v>
      </c>
      <c r="D58" s="17" t="s">
        <v>72</v>
      </c>
      <c r="E58" s="17" t="s">
        <v>95</v>
      </c>
      <c r="F58" s="9">
        <v>1978</v>
      </c>
      <c r="G58" s="5">
        <v>0.023935185185185184</v>
      </c>
      <c r="H58" s="7">
        <f t="shared" si="0"/>
        <v>0.007870370370370371</v>
      </c>
      <c r="I58" s="42">
        <f t="shared" si="1"/>
        <v>0.0036074129894777974</v>
      </c>
    </row>
    <row r="59" spans="1:9" s="19" customFormat="1" ht="17.25" customHeight="1">
      <c r="A59" s="6" t="s">
        <v>162</v>
      </c>
      <c r="B59" s="9">
        <v>94</v>
      </c>
      <c r="C59" s="17" t="s">
        <v>163</v>
      </c>
      <c r="D59" s="17" t="s">
        <v>25</v>
      </c>
      <c r="E59" s="17" t="s">
        <v>153</v>
      </c>
      <c r="F59" s="9">
        <v>1971</v>
      </c>
      <c r="G59" s="7">
        <v>0.024351851851851857</v>
      </c>
      <c r="H59" s="7">
        <f t="shared" si="0"/>
        <v>0.008287037037037044</v>
      </c>
      <c r="I59" s="42">
        <f t="shared" si="1"/>
        <v>0.0036702112813642588</v>
      </c>
    </row>
    <row r="60" spans="1:9" s="19" customFormat="1" ht="17.25" customHeight="1">
      <c r="A60" s="28" t="s">
        <v>164</v>
      </c>
      <c r="B60" s="29">
        <v>24</v>
      </c>
      <c r="C60" s="30" t="s">
        <v>165</v>
      </c>
      <c r="D60" s="30" t="s">
        <v>166</v>
      </c>
      <c r="E60" s="30" t="s">
        <v>127</v>
      </c>
      <c r="F60" s="29">
        <v>1984</v>
      </c>
      <c r="G60" s="32">
        <v>0.02449074074074074</v>
      </c>
      <c r="H60" s="31">
        <f t="shared" si="0"/>
        <v>0.008425925925925927</v>
      </c>
      <c r="I60" s="43">
        <f t="shared" si="1"/>
        <v>0.0036911440453264114</v>
      </c>
    </row>
    <row r="61" spans="1:9" s="19" customFormat="1" ht="17.25" customHeight="1">
      <c r="A61" s="6" t="s">
        <v>167</v>
      </c>
      <c r="B61" s="9">
        <v>49</v>
      </c>
      <c r="C61" s="17" t="s">
        <v>103</v>
      </c>
      <c r="D61" s="17" t="s">
        <v>60</v>
      </c>
      <c r="E61" s="17" t="s">
        <v>104</v>
      </c>
      <c r="F61" s="9">
        <v>1969</v>
      </c>
      <c r="G61" s="5">
        <v>0.024537037037037038</v>
      </c>
      <c r="H61" s="7">
        <f t="shared" si="0"/>
        <v>0.008472222222222225</v>
      </c>
      <c r="I61" s="42">
        <f t="shared" si="1"/>
        <v>0.0036981216333137963</v>
      </c>
    </row>
    <row r="62" spans="1:9" s="19" customFormat="1" ht="17.25" customHeight="1">
      <c r="A62" s="28" t="s">
        <v>168</v>
      </c>
      <c r="B62" s="29">
        <v>40</v>
      </c>
      <c r="C62" s="30" t="s">
        <v>169</v>
      </c>
      <c r="D62" s="30" t="s">
        <v>170</v>
      </c>
      <c r="E62" s="30" t="s">
        <v>171</v>
      </c>
      <c r="F62" s="29">
        <v>1986</v>
      </c>
      <c r="G62" s="32">
        <v>0.02461805555555556</v>
      </c>
      <c r="H62" s="31">
        <f t="shared" si="0"/>
        <v>0.008553240740740747</v>
      </c>
      <c r="I62" s="43">
        <f t="shared" si="1"/>
        <v>0.0037103324122917196</v>
      </c>
    </row>
    <row r="63" spans="1:9" s="19" customFormat="1" ht="17.25" customHeight="1">
      <c r="A63" s="6" t="s">
        <v>172</v>
      </c>
      <c r="B63" s="9">
        <v>100</v>
      </c>
      <c r="C63" s="17" t="s">
        <v>213</v>
      </c>
      <c r="D63" s="17" t="s">
        <v>43</v>
      </c>
      <c r="E63" s="17" t="s">
        <v>48</v>
      </c>
      <c r="F63" s="9">
        <v>1996</v>
      </c>
      <c r="G63" s="7">
        <v>0.024710648148148148</v>
      </c>
      <c r="H63" s="7">
        <f t="shared" si="0"/>
        <v>0.008645833333333335</v>
      </c>
      <c r="I63" s="42">
        <f t="shared" si="1"/>
        <v>0.003724287588266488</v>
      </c>
    </row>
    <row r="64" spans="1:9" s="19" customFormat="1" ht="17.25" customHeight="1">
      <c r="A64" s="28" t="s">
        <v>173</v>
      </c>
      <c r="B64" s="29">
        <v>41</v>
      </c>
      <c r="C64" s="30" t="s">
        <v>174</v>
      </c>
      <c r="D64" s="30" t="s">
        <v>175</v>
      </c>
      <c r="E64" s="30" t="s">
        <v>176</v>
      </c>
      <c r="F64" s="29">
        <v>1980</v>
      </c>
      <c r="G64" s="32">
        <v>0.02525462962962963</v>
      </c>
      <c r="H64" s="31">
        <f t="shared" si="0"/>
        <v>0.009189814814814817</v>
      </c>
      <c r="I64" s="43">
        <f t="shared" si="1"/>
        <v>0.0038062742471182565</v>
      </c>
    </row>
    <row r="65" spans="1:9" s="19" customFormat="1" ht="17.25" customHeight="1">
      <c r="A65" s="6" t="s">
        <v>177</v>
      </c>
      <c r="B65" s="9">
        <v>43</v>
      </c>
      <c r="C65" s="17" t="s">
        <v>178</v>
      </c>
      <c r="D65" s="17" t="s">
        <v>98</v>
      </c>
      <c r="E65" s="17" t="s">
        <v>179</v>
      </c>
      <c r="F65" s="9">
        <v>1957</v>
      </c>
      <c r="G65" s="5">
        <v>0.025740740740740745</v>
      </c>
      <c r="H65" s="7">
        <f t="shared" si="0"/>
        <v>0.009675925925925932</v>
      </c>
      <c r="I65" s="42">
        <f t="shared" si="1"/>
        <v>0.0038795389209857942</v>
      </c>
    </row>
    <row r="66" spans="1:9" s="19" customFormat="1" ht="17.25" customHeight="1">
      <c r="A66" s="28" t="s">
        <v>180</v>
      </c>
      <c r="B66" s="29">
        <v>64</v>
      </c>
      <c r="C66" s="30" t="s">
        <v>181</v>
      </c>
      <c r="D66" s="30" t="s">
        <v>182</v>
      </c>
      <c r="E66" s="30" t="s">
        <v>183</v>
      </c>
      <c r="F66" s="29">
        <v>1990</v>
      </c>
      <c r="G66" s="32">
        <v>0.025949074074074072</v>
      </c>
      <c r="H66" s="31">
        <f t="shared" si="0"/>
        <v>0.00988425925925926</v>
      </c>
      <c r="I66" s="43">
        <f t="shared" si="1"/>
        <v>0.003910938066929024</v>
      </c>
    </row>
    <row r="67" spans="1:9" s="19" customFormat="1" ht="17.25" customHeight="1">
      <c r="A67" s="28" t="s">
        <v>184</v>
      </c>
      <c r="B67" s="29">
        <v>103</v>
      </c>
      <c r="C67" s="30" t="s">
        <v>217</v>
      </c>
      <c r="D67" s="30" t="s">
        <v>182</v>
      </c>
      <c r="E67" s="30" t="s">
        <v>218</v>
      </c>
      <c r="F67" s="29">
        <v>1975</v>
      </c>
      <c r="G67" s="31">
        <v>0.025983796296296297</v>
      </c>
      <c r="H67" s="31">
        <f t="shared" si="0"/>
        <v>0.009918981481481483</v>
      </c>
      <c r="I67" s="43">
        <f t="shared" si="1"/>
        <v>0.003916171257919563</v>
      </c>
    </row>
    <row r="68" spans="1:9" s="19" customFormat="1" ht="17.25" customHeight="1">
      <c r="A68" s="6" t="s">
        <v>185</v>
      </c>
      <c r="B68" s="9">
        <v>48</v>
      </c>
      <c r="C68" s="17" t="s">
        <v>186</v>
      </c>
      <c r="D68" s="17" t="s">
        <v>47</v>
      </c>
      <c r="E68" s="17" t="s">
        <v>30</v>
      </c>
      <c r="F68" s="9">
        <v>2002</v>
      </c>
      <c r="G68" s="5">
        <v>0.026168981481481477</v>
      </c>
      <c r="H68" s="7">
        <f t="shared" si="0"/>
        <v>0.010104166666666664</v>
      </c>
      <c r="I68" s="42">
        <f t="shared" si="1"/>
        <v>0.0039440816098691</v>
      </c>
    </row>
    <row r="69" spans="1:9" s="19" customFormat="1" ht="17.25" customHeight="1">
      <c r="A69" s="6" t="s">
        <v>187</v>
      </c>
      <c r="B69" s="9">
        <v>105</v>
      </c>
      <c r="C69" s="17" t="s">
        <v>220</v>
      </c>
      <c r="D69" s="17" t="s">
        <v>146</v>
      </c>
      <c r="E69" s="17" t="s">
        <v>68</v>
      </c>
      <c r="F69" s="9">
        <v>1957</v>
      </c>
      <c r="G69" s="7">
        <v>0.026331018518518517</v>
      </c>
      <c r="H69" s="7">
        <f aca="true" t="shared" si="2" ref="H69:H78">G69-$G$5</f>
        <v>0.010266203703703704</v>
      </c>
      <c r="I69" s="42">
        <f t="shared" si="1"/>
        <v>0.003968503167824947</v>
      </c>
    </row>
    <row r="70" spans="1:9" s="19" customFormat="1" ht="17.25" customHeight="1">
      <c r="A70" s="6" t="s">
        <v>188</v>
      </c>
      <c r="B70" s="9">
        <v>12</v>
      </c>
      <c r="C70" s="17" t="s">
        <v>189</v>
      </c>
      <c r="D70" s="17" t="s">
        <v>190</v>
      </c>
      <c r="E70" s="17" t="s">
        <v>191</v>
      </c>
      <c r="F70" s="9">
        <v>1955</v>
      </c>
      <c r="G70" s="5">
        <v>0.02648148148148148</v>
      </c>
      <c r="H70" s="7">
        <f t="shared" si="2"/>
        <v>0.010416666666666668</v>
      </c>
      <c r="I70" s="42">
        <f t="shared" si="1"/>
        <v>0.003991180328783946</v>
      </c>
    </row>
    <row r="71" spans="1:9" s="19" customFormat="1" ht="17.25" customHeight="1">
      <c r="A71" s="6" t="s">
        <v>192</v>
      </c>
      <c r="B71" s="9">
        <v>107</v>
      </c>
      <c r="C71" s="17" t="s">
        <v>223</v>
      </c>
      <c r="D71" s="17" t="s">
        <v>224</v>
      </c>
      <c r="E71" s="17" t="s">
        <v>225</v>
      </c>
      <c r="F71" s="9">
        <v>1950</v>
      </c>
      <c r="G71" s="7">
        <v>0.02664351851851852</v>
      </c>
      <c r="H71" s="7">
        <f t="shared" si="2"/>
        <v>0.010578703703703708</v>
      </c>
      <c r="I71" s="42">
        <f t="shared" si="1"/>
        <v>0.004015601886739792</v>
      </c>
    </row>
    <row r="72" spans="1:9" s="19" customFormat="1" ht="17.25" customHeight="1">
      <c r="A72" s="6" t="s">
        <v>193</v>
      </c>
      <c r="B72" s="9">
        <v>108</v>
      </c>
      <c r="C72" s="17" t="s">
        <v>226</v>
      </c>
      <c r="D72" s="17" t="s">
        <v>227</v>
      </c>
      <c r="E72" s="17" t="s">
        <v>228</v>
      </c>
      <c r="F72" s="9">
        <v>1950</v>
      </c>
      <c r="G72" s="7">
        <v>0.026793981481481485</v>
      </c>
      <c r="H72" s="7">
        <f t="shared" si="2"/>
        <v>0.010729166666666672</v>
      </c>
      <c r="I72" s="42">
        <f t="shared" si="1"/>
        <v>0.0040382790476987925</v>
      </c>
    </row>
    <row r="73" spans="1:9" s="19" customFormat="1" ht="17.25" customHeight="1">
      <c r="A73" s="28" t="s">
        <v>194</v>
      </c>
      <c r="B73" s="29">
        <v>66</v>
      </c>
      <c r="C73" s="30" t="s">
        <v>195</v>
      </c>
      <c r="D73" s="30" t="s">
        <v>196</v>
      </c>
      <c r="E73" s="30" t="s">
        <v>197</v>
      </c>
      <c r="F73" s="29">
        <v>1980</v>
      </c>
      <c r="G73" s="32">
        <v>0.027002314814814812</v>
      </c>
      <c r="H73" s="31">
        <f t="shared" si="2"/>
        <v>0.0109375</v>
      </c>
      <c r="I73" s="43">
        <f aca="true" t="shared" si="3" ref="I73:I78">G73/6.635</f>
        <v>0.004069678193642022</v>
      </c>
    </row>
    <row r="74" spans="1:9" s="19" customFormat="1" ht="17.25" customHeight="1">
      <c r="A74" s="6" t="s">
        <v>198</v>
      </c>
      <c r="B74" s="9">
        <v>75</v>
      </c>
      <c r="C74" s="17" t="s">
        <v>199</v>
      </c>
      <c r="D74" s="17" t="s">
        <v>25</v>
      </c>
      <c r="E74" s="17" t="s">
        <v>200</v>
      </c>
      <c r="F74" s="9">
        <v>1955</v>
      </c>
      <c r="G74" s="5">
        <v>0.027766203703703706</v>
      </c>
      <c r="H74" s="7">
        <f t="shared" si="2"/>
        <v>0.011701388888888893</v>
      </c>
      <c r="I74" s="42">
        <f t="shared" si="3"/>
        <v>0.004184808395433867</v>
      </c>
    </row>
    <row r="75" spans="1:9" s="19" customFormat="1" ht="17.25" customHeight="1">
      <c r="A75" s="28" t="s">
        <v>201</v>
      </c>
      <c r="B75" s="29">
        <v>115</v>
      </c>
      <c r="C75" s="30" t="s">
        <v>239</v>
      </c>
      <c r="D75" s="30" t="s">
        <v>240</v>
      </c>
      <c r="E75" s="30" t="s">
        <v>243</v>
      </c>
      <c r="F75" s="29">
        <v>1991</v>
      </c>
      <c r="G75" s="31">
        <v>0.02829861111111111</v>
      </c>
      <c r="H75" s="31">
        <f t="shared" si="2"/>
        <v>0.012233796296296298</v>
      </c>
      <c r="I75" s="43">
        <f t="shared" si="3"/>
        <v>0.004265050657288789</v>
      </c>
    </row>
    <row r="76" spans="1:9" s="19" customFormat="1" ht="17.25" customHeight="1">
      <c r="A76" s="28" t="s">
        <v>202</v>
      </c>
      <c r="B76" s="29">
        <v>87</v>
      </c>
      <c r="C76" s="30" t="s">
        <v>203</v>
      </c>
      <c r="D76" s="30" t="s">
        <v>119</v>
      </c>
      <c r="E76" s="30" t="s">
        <v>204</v>
      </c>
      <c r="F76" s="29">
        <v>1982</v>
      </c>
      <c r="G76" s="32">
        <v>0.030000000000000002</v>
      </c>
      <c r="H76" s="31">
        <f t="shared" si="2"/>
        <v>0.01393518518518519</v>
      </c>
      <c r="I76" s="43">
        <f t="shared" si="3"/>
        <v>0.0045214770158251705</v>
      </c>
    </row>
    <row r="77" spans="1:9" s="19" customFormat="1" ht="17.25" customHeight="1">
      <c r="A77" s="28" t="s">
        <v>205</v>
      </c>
      <c r="B77" s="29">
        <v>59</v>
      </c>
      <c r="C77" s="30" t="s">
        <v>206</v>
      </c>
      <c r="D77" s="30" t="s">
        <v>207</v>
      </c>
      <c r="E77" s="30" t="s">
        <v>176</v>
      </c>
      <c r="F77" s="29">
        <v>1977</v>
      </c>
      <c r="G77" s="32">
        <v>0.030520833333333334</v>
      </c>
      <c r="H77" s="31">
        <f t="shared" si="2"/>
        <v>0.01445601851851852</v>
      </c>
      <c r="I77" s="43">
        <f t="shared" si="3"/>
        <v>0.004599974880683246</v>
      </c>
    </row>
    <row r="78" spans="1:9" s="19" customFormat="1" ht="17.25" customHeight="1" thickBot="1">
      <c r="A78" s="8" t="s">
        <v>208</v>
      </c>
      <c r="B78" s="13">
        <v>116</v>
      </c>
      <c r="C78" s="14" t="s">
        <v>241</v>
      </c>
      <c r="D78" s="14" t="s">
        <v>25</v>
      </c>
      <c r="E78" s="14" t="s">
        <v>242</v>
      </c>
      <c r="F78" s="13">
        <v>1988</v>
      </c>
      <c r="G78" s="10">
        <v>0.034756944444444444</v>
      </c>
      <c r="H78" s="10">
        <f t="shared" si="2"/>
        <v>0.01869212962962963</v>
      </c>
      <c r="I78" s="44">
        <f t="shared" si="3"/>
        <v>0.005238424181528929</v>
      </c>
    </row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</sheetData>
  <sheetProtection/>
  <mergeCells count="1">
    <mergeCell ref="A1:I1"/>
  </mergeCells>
  <printOptions/>
  <pageMargins left="0.2362204724409449" right="0.2362204724409449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Řebíček</dc:creator>
  <cp:keywords/>
  <dc:description/>
  <cp:lastModifiedBy>Uživatel</cp:lastModifiedBy>
  <cp:lastPrinted>2019-03-11T09:24:26Z</cp:lastPrinted>
  <dcterms:created xsi:type="dcterms:W3CDTF">2019-03-09T15:10:49Z</dcterms:created>
  <dcterms:modified xsi:type="dcterms:W3CDTF">2019-03-11T09:24:28Z</dcterms:modified>
  <cp:category/>
  <cp:version/>
  <cp:contentType/>
  <cp:contentStatus/>
</cp:coreProperties>
</file>