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730" windowHeight="11760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'List1'!$A$3:$I$67</definedName>
  </definedNames>
  <calcPr fullCalcOnLoad="1"/>
</workbook>
</file>

<file path=xl/sharedStrings.xml><?xml version="1.0" encoding="utf-8"?>
<sst xmlns="http://schemas.openxmlformats.org/spreadsheetml/2006/main" count="332" uniqueCount="225">
  <si>
    <t>Poř.</t>
  </si>
  <si>
    <t>Čís.</t>
  </si>
  <si>
    <t>Příjmení</t>
  </si>
  <si>
    <t>Jméno</t>
  </si>
  <si>
    <t>Klub</t>
  </si>
  <si>
    <t>Nar.</t>
  </si>
  <si>
    <t>Čas</t>
  </si>
  <si>
    <t>Min/km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</si>
  <si>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</si>
  <si>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</si>
  <si>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</si>
  <si>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</si>
  <si>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</si>
  <si>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</si>
  <si>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</si>
  <si>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</si>
  <si>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</si>
  <si>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</si>
  <si>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</si>
  <si>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</si>
  <si>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</si>
  <si>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</si>
  <si>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</si>
  <si>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</si>
  <si>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</si>
  <si>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</si>
  <si>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</si>
  <si>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</si>
  <si>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</si>
  <si>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</si>
  <si>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</si>
  <si>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</si>
  <si>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</si>
  <si>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</si>
  <si>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</si>
  <si>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</si>
  <si>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</si>
  <si>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</si>
  <si>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</si>
  <si>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</si>
  <si>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</si>
  <si>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</si>
  <si>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</si>
  <si>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</si>
  <si>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</si>
  <si>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</si>
  <si>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</si>
  <si>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</si>
  <si>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</si>
  <si>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</si>
  <si>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</si>
  <si>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</si>
  <si>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</si>
  <si>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</si>
  <si>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</si>
  <si>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</si>
  <si>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</si>
  <si>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</si>
  <si>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</si>
  <si>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</si>
  <si>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</si>
  <si>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</si>
  <si>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</si>
  <si>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</si>
  <si>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</si>
  <si>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</si>
  <si>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</si>
  <si>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</si>
  <si>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</si>
  <si>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</si>
  <si>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</si>
  <si>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</si>
  <si>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</si>
  <si>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Běh okolo Hostěnic 2018 - 16. ročník</t>
  </si>
  <si>
    <r>
      <t xml:space="preserve">Hostěnice, 02.06.2018, xx startujících, slunečno, xx </t>
    </r>
    <r>
      <rPr>
        <b/>
        <sz val="12"/>
        <color indexed="8"/>
        <rFont val="Calibri"/>
        <family val="2"/>
      </rPr>
      <t>°C, 5.830 m</t>
    </r>
  </si>
  <si>
    <t>Cmunt</t>
  </si>
  <si>
    <t>Petr</t>
  </si>
  <si>
    <t>TJ Sokol Brozany</t>
  </si>
  <si>
    <t>Jan</t>
  </si>
  <si>
    <t>Pinc</t>
  </si>
  <si>
    <t>Zdeněk</t>
  </si>
  <si>
    <t>MMB Třebenice</t>
  </si>
  <si>
    <t>Jiří</t>
  </si>
  <si>
    <t>Pospíšil</t>
  </si>
  <si>
    <t>Luboš</t>
  </si>
  <si>
    <t>CK Slavoj Terezín</t>
  </si>
  <si>
    <t>Vaníček</t>
  </si>
  <si>
    <t>Jaroslav</t>
  </si>
  <si>
    <t>FeEltech Doksany</t>
  </si>
  <si>
    <t>Řebíček</t>
  </si>
  <si>
    <t>Sport team Brozany</t>
  </si>
  <si>
    <t>Valtr</t>
  </si>
  <si>
    <t>Vladimír</t>
  </si>
  <si>
    <t>Roudnice nad Labem</t>
  </si>
  <si>
    <t>Janda</t>
  </si>
  <si>
    <t>Komikoni</t>
  </si>
  <si>
    <t>Bečka</t>
  </si>
  <si>
    <t>Miloslav</t>
  </si>
  <si>
    <t>Ústí nad Labem</t>
  </si>
  <si>
    <t>Barbora</t>
  </si>
  <si>
    <t>Bláha</t>
  </si>
  <si>
    <t>Libochovice</t>
  </si>
  <si>
    <t>Krejčí</t>
  </si>
  <si>
    <t>Tomáš</t>
  </si>
  <si>
    <t>Ondřej</t>
  </si>
  <si>
    <t>BTT Libochovice</t>
  </si>
  <si>
    <t>Diviš</t>
  </si>
  <si>
    <t>Martin</t>
  </si>
  <si>
    <t>SNB Praha</t>
  </si>
  <si>
    <t>Hájková</t>
  </si>
  <si>
    <t>Alena</t>
  </si>
  <si>
    <t>ASK Lovosice</t>
  </si>
  <si>
    <t>Hajn</t>
  </si>
  <si>
    <t>Michal</t>
  </si>
  <si>
    <t>Rozběháme Litoměřice</t>
  </si>
  <si>
    <t>Hálek</t>
  </si>
  <si>
    <t>Je to v hlavě!</t>
  </si>
  <si>
    <t>Hasnedlová</t>
  </si>
  <si>
    <t>Iva</t>
  </si>
  <si>
    <t>Děčín</t>
  </si>
  <si>
    <t>Hyšplerová</t>
  </si>
  <si>
    <t>Markéta</t>
  </si>
  <si>
    <t>Travčice</t>
  </si>
  <si>
    <t>Jakš</t>
  </si>
  <si>
    <t>Josef</t>
  </si>
  <si>
    <t>CK Lovosice</t>
  </si>
  <si>
    <t>Jehlička</t>
  </si>
  <si>
    <t>Jehla Team</t>
  </si>
  <si>
    <t>Kateřina</t>
  </si>
  <si>
    <t>Kiršner</t>
  </si>
  <si>
    <t>David</t>
  </si>
  <si>
    <t>Konvalinka</t>
  </si>
  <si>
    <t>Kravaře v Čechách</t>
  </si>
  <si>
    <t>Kouba</t>
  </si>
  <si>
    <t>Stanislav</t>
  </si>
  <si>
    <t>Sokol Hřivčice</t>
  </si>
  <si>
    <t>Kozelková</t>
  </si>
  <si>
    <t>Michaela</t>
  </si>
  <si>
    <t>Bohušovice nad Ohří</t>
  </si>
  <si>
    <t>Lovosice</t>
  </si>
  <si>
    <t>Petra</t>
  </si>
  <si>
    <t>Lahovská</t>
  </si>
  <si>
    <t>Litoměřice</t>
  </si>
  <si>
    <t>Tereza</t>
  </si>
  <si>
    <t>Maršík</t>
  </si>
  <si>
    <t>SOLAP</t>
  </si>
  <si>
    <t>Dale</t>
  </si>
  <si>
    <t>Klub Behaní Litoměřice</t>
  </si>
  <si>
    <t>Martinová</t>
  </si>
  <si>
    <t>Jitka</t>
  </si>
  <si>
    <t>Klub běhání Litoměřice</t>
  </si>
  <si>
    <t>Moravec</t>
  </si>
  <si>
    <t>Bohušovice</t>
  </si>
  <si>
    <t>Prchlík</t>
  </si>
  <si>
    <t>Pršala</t>
  </si>
  <si>
    <t>Pavel</t>
  </si>
  <si>
    <t>Freerun</t>
  </si>
  <si>
    <t>Ptáček</t>
  </si>
  <si>
    <t>Schovanec</t>
  </si>
  <si>
    <t>Slavík</t>
  </si>
  <si>
    <t>Polepy</t>
  </si>
  <si>
    <t>Sobecká</t>
  </si>
  <si>
    <t>Jarmila</t>
  </si>
  <si>
    <t>USK Provod Ústí nad Labem</t>
  </si>
  <si>
    <t>Stuchlý</t>
  </si>
  <si>
    <t>Brozany nad Ohří</t>
  </si>
  <si>
    <t>Tlustý</t>
  </si>
  <si>
    <t>Vaněk</t>
  </si>
  <si>
    <t>Pravoslav</t>
  </si>
  <si>
    <t>Dubí</t>
  </si>
  <si>
    <t>Vernerová</t>
  </si>
  <si>
    <t>Praha</t>
  </si>
  <si>
    <t>Zelenák</t>
  </si>
  <si>
    <t>Dušan</t>
  </si>
  <si>
    <t>Glassman TT Teplice</t>
  </si>
  <si>
    <t>Veselý</t>
  </si>
  <si>
    <t>Zemanová</t>
  </si>
  <si>
    <t>Klára</t>
  </si>
  <si>
    <t>Polívka</t>
  </si>
  <si>
    <t>Vanča</t>
  </si>
  <si>
    <t>Zahálka</t>
  </si>
  <si>
    <t>Štěpán</t>
  </si>
  <si>
    <t>Nové Dvory</t>
  </si>
  <si>
    <t>Pištorová</t>
  </si>
  <si>
    <t>Lenka</t>
  </si>
  <si>
    <t>Šálek</t>
  </si>
  <si>
    <t>Karel</t>
  </si>
  <si>
    <t>Zhorná</t>
  </si>
  <si>
    <t>Marie</t>
  </si>
  <si>
    <t>Procházka</t>
  </si>
  <si>
    <t>Plaček</t>
  </si>
  <si>
    <t>Šulíková</t>
  </si>
  <si>
    <t>Zdeňka</t>
  </si>
  <si>
    <t>Cmuntová</t>
  </si>
  <si>
    <t>Doksany</t>
  </si>
  <si>
    <t>Úštěk</t>
  </si>
  <si>
    <t>Jiskra Nový Bor</t>
  </si>
  <si>
    <t>Šneci v běhu</t>
  </si>
  <si>
    <t>Bušek</t>
  </si>
  <si>
    <t>Marek</t>
  </si>
  <si>
    <t>Vopat</t>
  </si>
  <si>
    <t>Milan</t>
  </si>
  <si>
    <t>Pro-corde</t>
  </si>
  <si>
    <t>Ilona</t>
  </si>
  <si>
    <t>Švejda</t>
  </si>
  <si>
    <t>Atletika Lovosice</t>
  </si>
  <si>
    <t>Šrumová</t>
  </si>
  <si>
    <t>Rozběháme Ústí</t>
  </si>
  <si>
    <t>Řezáč</t>
  </si>
  <si>
    <t>Matěj</t>
  </si>
  <si>
    <t>Šálková</t>
  </si>
  <si>
    <t>Ebel</t>
  </si>
  <si>
    <t>Preiss</t>
  </si>
  <si>
    <t>Přemysl</t>
  </si>
  <si>
    <t>Kola Vondra</t>
  </si>
  <si>
    <t>Novák</t>
  </si>
  <si>
    <t>Václav</t>
  </si>
  <si>
    <t>Veronika</t>
  </si>
  <si>
    <t>Žďárská</t>
  </si>
  <si>
    <t>Willner</t>
  </si>
  <si>
    <t>Zázvorka</t>
  </si>
  <si>
    <r>
      <t xml:space="preserve">Hostěnice, 02.06.2018, 63 startujících, polojasno, 26 </t>
    </r>
    <r>
      <rPr>
        <b/>
        <sz val="12"/>
        <color indexed="8"/>
        <rFont val="Calibri"/>
        <family val="2"/>
      </rPr>
      <t>°C, 5.830 m</t>
    </r>
  </si>
  <si>
    <t xml:space="preserve">Dlouhá </t>
  </si>
  <si>
    <t>Vchynice</t>
  </si>
  <si>
    <t>Eduard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</si>
</sst>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]:mm:ss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b/>
      <sz val="25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color rgb="FF333333"/>
      <name val="Arial"/>
      <family val="2"/>
    </font>
    <font>
      <sz val="10"/>
      <color rgb="FF333333"/>
      <name val="Arial"/>
      <family val="2"/>
    </font>
    <font>
      <b/>
      <sz val="14"/>
      <color theme="1"/>
      <name val="Calibri"/>
      <family val="2"/>
    </font>
    <font>
      <b/>
      <sz val="2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43" fillId="0" borderId="0" xfId="0" applyFont="1" applyFill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45" fontId="44" fillId="0" borderId="11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/>
    </xf>
    <xf numFmtId="0" fontId="44" fillId="0" borderId="13" xfId="0" applyFont="1" applyFill="1" applyBorder="1" applyAlignment="1">
      <alignment horizontal="center" vertical="center"/>
    </xf>
    <xf numFmtId="45" fontId="44" fillId="0" borderId="14" xfId="0" applyNumberFormat="1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21" fontId="2" fillId="0" borderId="16" xfId="0" applyNumberFormat="1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4" fillId="0" borderId="12" xfId="0" applyFont="1" applyFill="1" applyBorder="1" applyAlignment="1">
      <alignment vertical="center"/>
    </xf>
    <xf numFmtId="0" fontId="44" fillId="33" borderId="12" xfId="0" applyFont="1" applyFill="1" applyBorder="1" applyAlignment="1">
      <alignment horizontal="center" vertical="center"/>
    </xf>
    <xf numFmtId="0" fontId="20" fillId="0" borderId="12" xfId="0" applyFont="1" applyBorder="1" applyAlignment="1">
      <alignment vertical="center" wrapText="1"/>
    </xf>
    <xf numFmtId="0" fontId="20" fillId="0" borderId="12" xfId="0" applyFont="1" applyBorder="1" applyAlignment="1">
      <alignment horizontal="center" vertical="center" wrapText="1"/>
    </xf>
    <xf numFmtId="164" fontId="23" fillId="0" borderId="12" xfId="0" applyNumberFormat="1" applyFont="1" applyFill="1" applyBorder="1" applyAlignment="1">
      <alignment horizontal="center" vertical="center"/>
    </xf>
    <xf numFmtId="164" fontId="43" fillId="0" borderId="12" xfId="0" applyNumberFormat="1" applyFont="1" applyFill="1" applyBorder="1" applyAlignment="1">
      <alignment horizontal="center" vertical="center"/>
    </xf>
    <xf numFmtId="21" fontId="43" fillId="0" borderId="12" xfId="0" applyNumberFormat="1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" vertical="center"/>
    </xf>
    <xf numFmtId="0" fontId="44" fillId="0" borderId="21" xfId="0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164" fontId="23" fillId="13" borderId="12" xfId="0" applyNumberFormat="1" applyFont="1" applyFill="1" applyBorder="1" applyAlignment="1">
      <alignment horizontal="center" vertical="center"/>
    </xf>
    <xf numFmtId="0" fontId="43" fillId="16" borderId="24" xfId="0" applyFont="1" applyFill="1" applyBorder="1" applyAlignment="1">
      <alignment horizontal="center" vertical="center"/>
    </xf>
    <xf numFmtId="0" fontId="43" fillId="16" borderId="25" xfId="0" applyFont="1" applyFill="1" applyBorder="1" applyAlignment="1">
      <alignment horizontal="center" vertical="center"/>
    </xf>
    <xf numFmtId="0" fontId="23" fillId="16" borderId="25" xfId="0" applyFont="1" applyFill="1" applyBorder="1" applyAlignment="1">
      <alignment vertical="center" wrapText="1"/>
    </xf>
    <xf numFmtId="0" fontId="23" fillId="16" borderId="25" xfId="0" applyFont="1" applyFill="1" applyBorder="1" applyAlignment="1">
      <alignment horizontal="center" vertical="center" wrapText="1"/>
    </xf>
    <xf numFmtId="164" fontId="23" fillId="16" borderId="25" xfId="0" applyNumberFormat="1" applyFont="1" applyFill="1" applyBorder="1" applyAlignment="1">
      <alignment horizontal="center" vertical="center"/>
    </xf>
    <xf numFmtId="45" fontId="43" fillId="16" borderId="26" xfId="0" applyNumberFormat="1" applyFont="1" applyFill="1" applyBorder="1" applyAlignment="1">
      <alignment horizontal="center" vertical="center"/>
    </xf>
    <xf numFmtId="0" fontId="43" fillId="16" borderId="10" xfId="0" applyFont="1" applyFill="1" applyBorder="1" applyAlignment="1">
      <alignment horizontal="center" vertical="center"/>
    </xf>
    <xf numFmtId="0" fontId="43" fillId="16" borderId="12" xfId="0" applyFont="1" applyFill="1" applyBorder="1" applyAlignment="1">
      <alignment horizontal="center" vertical="center"/>
    </xf>
    <xf numFmtId="0" fontId="23" fillId="16" borderId="12" xfId="0" applyFont="1" applyFill="1" applyBorder="1" applyAlignment="1">
      <alignment vertical="center" wrapText="1"/>
    </xf>
    <xf numFmtId="0" fontId="23" fillId="16" borderId="12" xfId="0" applyFont="1" applyFill="1" applyBorder="1" applyAlignment="1">
      <alignment horizontal="center" vertical="center" wrapText="1"/>
    </xf>
    <xf numFmtId="164" fontId="23" fillId="16" borderId="12" xfId="0" applyNumberFormat="1" applyFont="1" applyFill="1" applyBorder="1" applyAlignment="1">
      <alignment horizontal="center" vertical="center"/>
    </xf>
    <xf numFmtId="45" fontId="43" fillId="16" borderId="11" xfId="0" applyNumberFormat="1" applyFont="1" applyFill="1" applyBorder="1" applyAlignment="1">
      <alignment horizontal="center" vertical="center"/>
    </xf>
    <xf numFmtId="0" fontId="43" fillId="16" borderId="27" xfId="0" applyFont="1" applyFill="1" applyBorder="1" applyAlignment="1">
      <alignment horizontal="center" vertical="center"/>
    </xf>
    <xf numFmtId="0" fontId="43" fillId="16" borderId="28" xfId="0" applyFont="1" applyFill="1" applyBorder="1" applyAlignment="1">
      <alignment horizontal="center" vertical="center"/>
    </xf>
    <xf numFmtId="0" fontId="23" fillId="16" borderId="28" xfId="0" applyFont="1" applyFill="1" applyBorder="1" applyAlignment="1">
      <alignment vertical="center"/>
    </xf>
    <xf numFmtId="164" fontId="43" fillId="16" borderId="28" xfId="0" applyNumberFormat="1" applyFont="1" applyFill="1" applyBorder="1" applyAlignment="1">
      <alignment horizontal="center" vertical="center"/>
    </xf>
    <xf numFmtId="45" fontId="43" fillId="16" borderId="29" xfId="0" applyNumberFormat="1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vertical="center"/>
    </xf>
    <xf numFmtId="164" fontId="43" fillId="0" borderId="23" xfId="0" applyNumberFormat="1" applyFont="1" applyFill="1" applyBorder="1" applyAlignment="1">
      <alignment horizontal="center" vertical="center"/>
    </xf>
    <xf numFmtId="0" fontId="44" fillId="13" borderId="10" xfId="0" applyFont="1" applyFill="1" applyBorder="1" applyAlignment="1">
      <alignment horizontal="center" vertical="center"/>
    </xf>
    <xf numFmtId="0" fontId="44" fillId="13" borderId="12" xfId="0" applyFont="1" applyFill="1" applyBorder="1" applyAlignment="1">
      <alignment horizontal="center" vertical="center"/>
    </xf>
    <xf numFmtId="0" fontId="20" fillId="13" borderId="12" xfId="0" applyFont="1" applyFill="1" applyBorder="1" applyAlignment="1">
      <alignment vertical="center" wrapText="1"/>
    </xf>
    <xf numFmtId="0" fontId="20" fillId="13" borderId="12" xfId="0" applyFont="1" applyFill="1" applyBorder="1" applyAlignment="1">
      <alignment horizontal="center" vertical="center" wrapText="1"/>
    </xf>
    <xf numFmtId="164" fontId="43" fillId="13" borderId="12" xfId="0" applyNumberFormat="1" applyFont="1" applyFill="1" applyBorder="1" applyAlignment="1">
      <alignment horizontal="center" vertical="center"/>
    </xf>
    <xf numFmtId="45" fontId="44" fillId="13" borderId="11" xfId="0" applyNumberFormat="1" applyFont="1" applyFill="1" applyBorder="1" applyAlignment="1">
      <alignment horizontal="center" vertical="center"/>
    </xf>
    <xf numFmtId="0" fontId="44" fillId="13" borderId="12" xfId="0" applyFont="1" applyFill="1" applyBorder="1" applyAlignment="1">
      <alignment vertical="center"/>
    </xf>
    <xf numFmtId="21" fontId="43" fillId="13" borderId="12" xfId="0" applyNumberFormat="1" applyFont="1" applyFill="1" applyBorder="1" applyAlignment="1">
      <alignment horizontal="center" vertical="center"/>
    </xf>
    <xf numFmtId="0" fontId="20" fillId="13" borderId="12" xfId="0" applyFont="1" applyFill="1" applyBorder="1" applyAlignment="1">
      <alignment vertical="center"/>
    </xf>
    <xf numFmtId="0" fontId="44" fillId="13" borderId="27" xfId="0" applyFont="1" applyFill="1" applyBorder="1" applyAlignment="1">
      <alignment horizontal="center" vertical="center"/>
    </xf>
    <xf numFmtId="0" fontId="44" fillId="13" borderId="28" xfId="0" applyFont="1" applyFill="1" applyBorder="1" applyAlignment="1">
      <alignment horizontal="center" vertical="center"/>
    </xf>
    <xf numFmtId="0" fontId="20" fillId="13" borderId="28" xfId="0" applyFont="1" applyFill="1" applyBorder="1" applyAlignment="1">
      <alignment vertical="center" wrapText="1"/>
    </xf>
    <xf numFmtId="0" fontId="20" fillId="13" borderId="28" xfId="0" applyFont="1" applyFill="1" applyBorder="1" applyAlignment="1">
      <alignment horizontal="center" vertical="center" wrapText="1"/>
    </xf>
    <xf numFmtId="164" fontId="23" fillId="13" borderId="28" xfId="0" applyNumberFormat="1" applyFont="1" applyFill="1" applyBorder="1" applyAlignment="1">
      <alignment horizontal="center" vertical="center"/>
    </xf>
    <xf numFmtId="45" fontId="44" fillId="13" borderId="29" xfId="0" applyNumberFormat="1" applyFont="1" applyFill="1" applyBorder="1" applyAlignment="1">
      <alignment horizontal="center" vertical="center"/>
    </xf>
    <xf numFmtId="0" fontId="44" fillId="34" borderId="24" xfId="0" applyFont="1" applyFill="1" applyBorder="1" applyAlignment="1">
      <alignment horizontal="center" vertical="center"/>
    </xf>
    <xf numFmtId="0" fontId="44" fillId="34" borderId="25" xfId="0" applyFont="1" applyFill="1" applyBorder="1" applyAlignment="1">
      <alignment horizontal="center" vertical="center"/>
    </xf>
    <xf numFmtId="0" fontId="20" fillId="34" borderId="25" xfId="0" applyFont="1" applyFill="1" applyBorder="1" applyAlignment="1">
      <alignment vertical="center" wrapText="1"/>
    </xf>
    <xf numFmtId="0" fontId="20" fillId="34" borderId="25" xfId="0" applyFont="1" applyFill="1" applyBorder="1" applyAlignment="1">
      <alignment horizontal="center" vertical="center" wrapText="1"/>
    </xf>
    <xf numFmtId="164" fontId="23" fillId="34" borderId="25" xfId="0" applyNumberFormat="1" applyFont="1" applyFill="1" applyBorder="1" applyAlignment="1">
      <alignment horizontal="center" vertical="center"/>
    </xf>
    <xf numFmtId="45" fontId="44" fillId="34" borderId="26" xfId="0" applyNumberFormat="1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0" fontId="44" fillId="34" borderId="12" xfId="0" applyFont="1" applyFill="1" applyBorder="1" applyAlignment="1">
      <alignment horizontal="center" vertical="center"/>
    </xf>
    <xf numFmtId="0" fontId="20" fillId="34" borderId="12" xfId="0" applyFont="1" applyFill="1" applyBorder="1" applyAlignment="1">
      <alignment vertical="center" wrapText="1"/>
    </xf>
    <xf numFmtId="0" fontId="20" fillId="34" borderId="12" xfId="0" applyFont="1" applyFill="1" applyBorder="1" applyAlignment="1">
      <alignment horizontal="center" vertical="center" wrapText="1"/>
    </xf>
    <xf numFmtId="164" fontId="23" fillId="34" borderId="12" xfId="0" applyNumberFormat="1" applyFont="1" applyFill="1" applyBorder="1" applyAlignment="1">
      <alignment horizontal="center" vertical="center"/>
    </xf>
    <xf numFmtId="45" fontId="44" fillId="34" borderId="11" xfId="0" applyNumberFormat="1" applyFont="1" applyFill="1" applyBorder="1" applyAlignment="1">
      <alignment horizontal="center" vertical="center"/>
    </xf>
    <xf numFmtId="0" fontId="44" fillId="13" borderId="12" xfId="0" applyNumberFormat="1" applyFont="1" applyFill="1" applyBorder="1" applyAlignment="1">
      <alignment horizontal="center" vertical="center"/>
    </xf>
    <xf numFmtId="164" fontId="43" fillId="34" borderId="12" xfId="0" applyNumberFormat="1" applyFont="1" applyFill="1" applyBorder="1" applyAlignment="1">
      <alignment horizontal="center" vertical="center"/>
    </xf>
    <xf numFmtId="0" fontId="20" fillId="34" borderId="12" xfId="0" applyFont="1" applyFill="1" applyBorder="1" applyAlignment="1">
      <alignment vertical="center"/>
    </xf>
    <xf numFmtId="0" fontId="44" fillId="34" borderId="12" xfId="0" applyFont="1" applyFill="1" applyBorder="1" applyAlignment="1">
      <alignment vertical="center"/>
    </xf>
    <xf numFmtId="21" fontId="43" fillId="34" borderId="12" xfId="0" applyNumberFormat="1" applyFont="1" applyFill="1" applyBorder="1" applyAlignment="1">
      <alignment horizontal="center" vertical="center"/>
    </xf>
    <xf numFmtId="0" fontId="44" fillId="34" borderId="27" xfId="0" applyFont="1" applyFill="1" applyBorder="1" applyAlignment="1">
      <alignment horizontal="center" vertical="center"/>
    </xf>
    <xf numFmtId="0" fontId="44" fillId="34" borderId="28" xfId="0" applyFont="1" applyFill="1" applyBorder="1" applyAlignment="1">
      <alignment horizontal="center" vertical="center"/>
    </xf>
    <xf numFmtId="0" fontId="20" fillId="34" borderId="28" xfId="0" applyFont="1" applyFill="1" applyBorder="1" applyAlignment="1">
      <alignment vertical="center" wrapText="1"/>
    </xf>
    <xf numFmtId="0" fontId="20" fillId="34" borderId="28" xfId="0" applyFont="1" applyFill="1" applyBorder="1" applyAlignment="1">
      <alignment horizontal="center" vertical="center" wrapText="1"/>
    </xf>
    <xf numFmtId="164" fontId="23" fillId="34" borderId="28" xfId="0" applyNumberFormat="1" applyFont="1" applyFill="1" applyBorder="1" applyAlignment="1">
      <alignment horizontal="center" vertical="center"/>
    </xf>
    <xf numFmtId="45" fontId="44" fillId="34" borderId="29" xfId="0" applyNumberFormat="1" applyFont="1" applyFill="1" applyBorder="1" applyAlignment="1">
      <alignment horizontal="center" vertical="center"/>
    </xf>
    <xf numFmtId="0" fontId="44" fillId="34" borderId="12" xfId="0" applyNumberFormat="1" applyFont="1" applyFill="1" applyBorder="1" applyAlignment="1">
      <alignment horizontal="center" vertical="center"/>
    </xf>
    <xf numFmtId="0" fontId="43" fillId="0" borderId="30" xfId="0" applyFont="1" applyFill="1" applyBorder="1" applyAlignment="1">
      <alignment horizontal="center" vertical="center"/>
    </xf>
    <xf numFmtId="0" fontId="44" fillId="0" borderId="23" xfId="0" applyNumberFormat="1" applyFont="1" applyFill="1" applyBorder="1" applyAlignment="1">
      <alignment horizontal="center" vertical="center"/>
    </xf>
    <xf numFmtId="0" fontId="44" fillId="0" borderId="12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3" fillId="16" borderId="28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zoomScalePageLayoutView="0" workbookViewId="0" topLeftCell="B1">
      <selection activeCell="A1" sqref="A1:I1"/>
    </sheetView>
  </sheetViews>
  <sheetFormatPr defaultColWidth="9.140625" defaultRowHeight="15"/>
  <cols>
    <col min="1" max="1" width="5.140625" style="20" hidden="1" customWidth="1"/>
    <col min="2" max="2" width="5.140625" style="20" customWidth="1"/>
    <col min="3" max="3" width="7.7109375" style="20" customWidth="1"/>
    <col min="4" max="4" width="12.8515625" style="18" bestFit="1" customWidth="1"/>
    <col min="5" max="5" width="9.8515625" style="18" bestFit="1" customWidth="1"/>
    <col min="6" max="6" width="27.00390625" style="18" bestFit="1" customWidth="1"/>
    <col min="7" max="7" width="8.421875" style="20" customWidth="1"/>
    <col min="8" max="8" width="9.8515625" style="20" bestFit="1" customWidth="1"/>
    <col min="9" max="9" width="8.8515625" style="18" bestFit="1" customWidth="1"/>
    <col min="10" max="16384" width="9.140625" style="18" customWidth="1"/>
  </cols>
  <sheetData>
    <row r="1" spans="1:9" ht="39.75" customHeight="1">
      <c r="A1" s="99" t="s">
        <v>73</v>
      </c>
      <c r="B1" s="99"/>
      <c r="C1" s="99"/>
      <c r="D1" s="99"/>
      <c r="E1" s="99"/>
      <c r="F1" s="99"/>
      <c r="G1" s="99"/>
      <c r="H1" s="99"/>
      <c r="I1" s="99"/>
    </row>
    <row r="2" spans="1:9" s="19" customFormat="1" ht="25.5" customHeight="1" thickBot="1">
      <c r="A2" s="1" t="s">
        <v>74</v>
      </c>
      <c r="B2" s="1" t="s">
        <v>221</v>
      </c>
      <c r="C2" s="2"/>
      <c r="D2" s="3"/>
      <c r="E2" s="3"/>
      <c r="F2" s="3"/>
      <c r="G2" s="3"/>
      <c r="H2" s="3"/>
      <c r="I2" s="4"/>
    </row>
    <row r="3" spans="1:13" s="5" customFormat="1" ht="36" customHeight="1" thickBot="1">
      <c r="A3" s="96" t="s">
        <v>0</v>
      </c>
      <c r="B3" s="11" t="s">
        <v>0</v>
      </c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  <c r="H3" s="13" t="s">
        <v>6</v>
      </c>
      <c r="I3" s="14" t="s">
        <v>7</v>
      </c>
      <c r="M3" s="21"/>
    </row>
    <row r="4" spans="1:13" ht="24.75" customHeight="1">
      <c r="A4" s="30" t="s">
        <v>9</v>
      </c>
      <c r="B4" s="38" t="s">
        <v>8</v>
      </c>
      <c r="C4" s="39">
        <v>4</v>
      </c>
      <c r="D4" s="40" t="s">
        <v>79</v>
      </c>
      <c r="E4" s="40" t="s">
        <v>80</v>
      </c>
      <c r="F4" s="40" t="s">
        <v>81</v>
      </c>
      <c r="G4" s="41">
        <v>1996</v>
      </c>
      <c r="H4" s="42">
        <v>0.013171296296296294</v>
      </c>
      <c r="I4" s="43">
        <f aca="true" t="shared" si="0" ref="I4:I35">H4/5.83</f>
        <v>0.0022592274950765513</v>
      </c>
      <c r="M4" s="22"/>
    </row>
    <row r="5" spans="1:13" ht="24.75" customHeight="1" thickBot="1">
      <c r="A5" s="31" t="s">
        <v>10</v>
      </c>
      <c r="B5" s="44" t="s">
        <v>9</v>
      </c>
      <c r="C5" s="45">
        <v>6</v>
      </c>
      <c r="D5" s="46" t="s">
        <v>83</v>
      </c>
      <c r="E5" s="46" t="s">
        <v>84</v>
      </c>
      <c r="F5" s="46" t="s">
        <v>85</v>
      </c>
      <c r="G5" s="47">
        <v>1983</v>
      </c>
      <c r="H5" s="48">
        <v>0.014976851851851852</v>
      </c>
      <c r="I5" s="49">
        <f t="shared" si="0"/>
        <v>0.0025689282764754465</v>
      </c>
      <c r="M5" s="22"/>
    </row>
    <row r="6" spans="1:13" ht="24" customHeight="1" thickBot="1">
      <c r="A6" s="32" t="s">
        <v>11</v>
      </c>
      <c r="B6" s="50" t="s">
        <v>10</v>
      </c>
      <c r="C6" s="51">
        <v>72</v>
      </c>
      <c r="D6" s="52" t="s">
        <v>200</v>
      </c>
      <c r="E6" s="52" t="s">
        <v>201</v>
      </c>
      <c r="F6" s="52" t="s">
        <v>202</v>
      </c>
      <c r="G6" s="100">
        <v>1961</v>
      </c>
      <c r="H6" s="53">
        <v>0.015104166666666667</v>
      </c>
      <c r="I6" s="54">
        <f t="shared" si="0"/>
        <v>0.002590766152086907</v>
      </c>
      <c r="M6" s="22"/>
    </row>
    <row r="7" spans="1:13" ht="21" customHeight="1">
      <c r="A7" s="33" t="s">
        <v>12</v>
      </c>
      <c r="B7" s="72" t="s">
        <v>11</v>
      </c>
      <c r="C7" s="73">
        <v>49</v>
      </c>
      <c r="D7" s="74" t="s">
        <v>161</v>
      </c>
      <c r="E7" s="74" t="s">
        <v>162</v>
      </c>
      <c r="F7" s="74" t="s">
        <v>163</v>
      </c>
      <c r="G7" s="75">
        <v>1977</v>
      </c>
      <c r="H7" s="76">
        <v>0.01513888888888889</v>
      </c>
      <c r="I7" s="77">
        <f t="shared" si="0"/>
        <v>0.002596721936344578</v>
      </c>
      <c r="M7" s="22"/>
    </row>
    <row r="8" spans="1:13" ht="21" customHeight="1">
      <c r="A8" s="33" t="s">
        <v>13</v>
      </c>
      <c r="B8" s="57" t="s">
        <v>12</v>
      </c>
      <c r="C8" s="58">
        <v>47</v>
      </c>
      <c r="D8" s="59" t="s">
        <v>158</v>
      </c>
      <c r="E8" s="59" t="s">
        <v>78</v>
      </c>
      <c r="F8" s="59" t="s">
        <v>93</v>
      </c>
      <c r="G8" s="60">
        <v>1997</v>
      </c>
      <c r="H8" s="61">
        <v>0.015185185185185185</v>
      </c>
      <c r="I8" s="62">
        <f t="shared" si="0"/>
        <v>0.0026046629820214726</v>
      </c>
      <c r="M8" s="22"/>
    </row>
    <row r="9" spans="1:13" ht="21" customHeight="1">
      <c r="A9" s="33" t="s">
        <v>14</v>
      </c>
      <c r="B9" s="57" t="s">
        <v>13</v>
      </c>
      <c r="C9" s="58">
        <v>67</v>
      </c>
      <c r="D9" s="59" t="s">
        <v>75</v>
      </c>
      <c r="E9" s="59" t="s">
        <v>104</v>
      </c>
      <c r="F9" s="59" t="s">
        <v>196</v>
      </c>
      <c r="G9" s="60">
        <v>2003</v>
      </c>
      <c r="H9" s="37">
        <v>0.015300925925925926</v>
      </c>
      <c r="I9" s="62">
        <f t="shared" si="0"/>
        <v>0.0026245155962137095</v>
      </c>
      <c r="M9" s="22"/>
    </row>
    <row r="10" spans="1:13" ht="21" customHeight="1">
      <c r="A10" s="33" t="s">
        <v>15</v>
      </c>
      <c r="B10" s="57" t="s">
        <v>14</v>
      </c>
      <c r="C10" s="58">
        <v>8</v>
      </c>
      <c r="D10" s="59" t="s">
        <v>89</v>
      </c>
      <c r="E10" s="59" t="s">
        <v>78</v>
      </c>
      <c r="F10" s="59" t="s">
        <v>90</v>
      </c>
      <c r="G10" s="60">
        <v>1982</v>
      </c>
      <c r="H10" s="37">
        <v>0.015474537037037038</v>
      </c>
      <c r="I10" s="62">
        <f t="shared" si="0"/>
        <v>0.002654294517502065</v>
      </c>
      <c r="M10" s="22"/>
    </row>
    <row r="11" spans="1:13" ht="21" customHeight="1">
      <c r="A11" s="33" t="s">
        <v>16</v>
      </c>
      <c r="B11" s="57" t="s">
        <v>15</v>
      </c>
      <c r="C11" s="58">
        <v>56</v>
      </c>
      <c r="D11" s="59" t="s">
        <v>175</v>
      </c>
      <c r="E11" s="59" t="s">
        <v>78</v>
      </c>
      <c r="F11" s="59" t="s">
        <v>142</v>
      </c>
      <c r="G11" s="60">
        <v>1975</v>
      </c>
      <c r="H11" s="61">
        <v>0.01554398148148148</v>
      </c>
      <c r="I11" s="62">
        <f t="shared" si="0"/>
        <v>0.0026662060860174063</v>
      </c>
      <c r="M11" s="22"/>
    </row>
    <row r="12" spans="1:13" ht="21" customHeight="1">
      <c r="A12" s="33" t="s">
        <v>17</v>
      </c>
      <c r="B12" s="57" t="s">
        <v>16</v>
      </c>
      <c r="C12" s="58">
        <v>78</v>
      </c>
      <c r="D12" s="63" t="s">
        <v>212</v>
      </c>
      <c r="E12" s="63" t="s">
        <v>213</v>
      </c>
      <c r="F12" s="63" t="s">
        <v>214</v>
      </c>
      <c r="G12" s="58">
        <v>1998</v>
      </c>
      <c r="H12" s="64">
        <v>0.015578703703703704</v>
      </c>
      <c r="I12" s="62">
        <f t="shared" si="0"/>
        <v>0.002672161870275078</v>
      </c>
      <c r="M12" s="22"/>
    </row>
    <row r="13" spans="1:9" ht="21" customHeight="1">
      <c r="A13" s="33" t="s">
        <v>18</v>
      </c>
      <c r="B13" s="57" t="s">
        <v>17</v>
      </c>
      <c r="C13" s="58">
        <v>10</v>
      </c>
      <c r="D13" s="59" t="s">
        <v>94</v>
      </c>
      <c r="E13" s="59" t="s">
        <v>76</v>
      </c>
      <c r="F13" s="59" t="s">
        <v>95</v>
      </c>
      <c r="G13" s="60">
        <v>1982</v>
      </c>
      <c r="H13" s="37">
        <v>0.01564814814814815</v>
      </c>
      <c r="I13" s="62">
        <f t="shared" si="0"/>
        <v>0.00268407343879042</v>
      </c>
    </row>
    <row r="14" spans="1:9" ht="21" customHeight="1">
      <c r="A14" s="33" t="s">
        <v>19</v>
      </c>
      <c r="B14" s="57" t="s">
        <v>18</v>
      </c>
      <c r="C14" s="58">
        <v>45</v>
      </c>
      <c r="D14" s="59" t="s">
        <v>157</v>
      </c>
      <c r="E14" s="59" t="s">
        <v>113</v>
      </c>
      <c r="F14" s="59" t="s">
        <v>90</v>
      </c>
      <c r="G14" s="60">
        <v>1985</v>
      </c>
      <c r="H14" s="37">
        <v>0.01570601851851852</v>
      </c>
      <c r="I14" s="62">
        <f t="shared" si="0"/>
        <v>0.002693999745886538</v>
      </c>
    </row>
    <row r="15" spans="1:9" ht="21" customHeight="1">
      <c r="A15" s="33" t="s">
        <v>20</v>
      </c>
      <c r="B15" s="57" t="s">
        <v>19</v>
      </c>
      <c r="C15" s="58">
        <v>44</v>
      </c>
      <c r="D15" s="59" t="s">
        <v>154</v>
      </c>
      <c r="E15" s="59" t="s">
        <v>155</v>
      </c>
      <c r="F15" s="59" t="s">
        <v>156</v>
      </c>
      <c r="G15" s="60">
        <v>1977</v>
      </c>
      <c r="H15" s="37">
        <v>0.015810185185185184</v>
      </c>
      <c r="I15" s="62">
        <f t="shared" si="0"/>
        <v>0.002711867098659551</v>
      </c>
    </row>
    <row r="16" spans="1:9" ht="21" customHeight="1">
      <c r="A16" s="33" t="s">
        <v>21</v>
      </c>
      <c r="B16" s="78" t="s">
        <v>20</v>
      </c>
      <c r="C16" s="79">
        <v>19</v>
      </c>
      <c r="D16" s="80" t="s">
        <v>109</v>
      </c>
      <c r="E16" s="80" t="s">
        <v>110</v>
      </c>
      <c r="F16" s="80" t="s">
        <v>111</v>
      </c>
      <c r="G16" s="81">
        <v>1985</v>
      </c>
      <c r="H16" s="82">
        <v>0.015891203703703703</v>
      </c>
      <c r="I16" s="83">
        <f t="shared" si="0"/>
        <v>0.002725763928594117</v>
      </c>
    </row>
    <row r="17" spans="1:9" ht="21" customHeight="1">
      <c r="A17" s="33" t="s">
        <v>22</v>
      </c>
      <c r="B17" s="57" t="s">
        <v>21</v>
      </c>
      <c r="C17" s="58">
        <v>69</v>
      </c>
      <c r="D17" s="59" t="s">
        <v>198</v>
      </c>
      <c r="E17" s="59" t="s">
        <v>199</v>
      </c>
      <c r="F17" s="59" t="s">
        <v>105</v>
      </c>
      <c r="G17" s="60">
        <v>1973</v>
      </c>
      <c r="H17" s="37">
        <v>0.015949074074074074</v>
      </c>
      <c r="I17" s="62">
        <f t="shared" si="0"/>
        <v>0.002735690235690236</v>
      </c>
    </row>
    <row r="18" spans="1:9" ht="21" customHeight="1">
      <c r="A18" s="33" t="s">
        <v>23</v>
      </c>
      <c r="B18" s="57" t="s">
        <v>22</v>
      </c>
      <c r="C18" s="58">
        <v>9</v>
      </c>
      <c r="D18" s="59" t="s">
        <v>91</v>
      </c>
      <c r="E18" s="59" t="s">
        <v>92</v>
      </c>
      <c r="F18" s="59" t="s">
        <v>93</v>
      </c>
      <c r="G18" s="60">
        <v>1967</v>
      </c>
      <c r="H18" s="37">
        <v>0.01599537037037037</v>
      </c>
      <c r="I18" s="62">
        <f t="shared" si="0"/>
        <v>0.0027436312813671304</v>
      </c>
    </row>
    <row r="19" spans="1:9" ht="21" customHeight="1">
      <c r="A19" s="33" t="s">
        <v>24</v>
      </c>
      <c r="B19" s="57" t="s">
        <v>23</v>
      </c>
      <c r="C19" s="58">
        <v>50</v>
      </c>
      <c r="D19" s="59" t="s">
        <v>164</v>
      </c>
      <c r="E19" s="59" t="s">
        <v>155</v>
      </c>
      <c r="F19" s="59" t="s">
        <v>165</v>
      </c>
      <c r="G19" s="60">
        <v>1990</v>
      </c>
      <c r="H19" s="37">
        <v>0.01599537037037037</v>
      </c>
      <c r="I19" s="62">
        <f t="shared" si="0"/>
        <v>0.0027436312813671304</v>
      </c>
    </row>
    <row r="20" spans="1:9" ht="21" customHeight="1">
      <c r="A20" s="33" t="s">
        <v>25</v>
      </c>
      <c r="B20" s="57" t="s">
        <v>24</v>
      </c>
      <c r="C20" s="58">
        <v>60</v>
      </c>
      <c r="D20" s="65" t="s">
        <v>180</v>
      </c>
      <c r="E20" s="65" t="s">
        <v>181</v>
      </c>
      <c r="F20" s="65" t="s">
        <v>85</v>
      </c>
      <c r="G20" s="84">
        <v>2006</v>
      </c>
      <c r="H20" s="61">
        <v>0.01601851851851852</v>
      </c>
      <c r="I20" s="62">
        <f t="shared" si="0"/>
        <v>0.0027476018042055777</v>
      </c>
    </row>
    <row r="21" spans="1:9" ht="21" customHeight="1">
      <c r="A21" s="33" t="s">
        <v>26</v>
      </c>
      <c r="B21" s="57" t="s">
        <v>25</v>
      </c>
      <c r="C21" s="58">
        <v>14</v>
      </c>
      <c r="D21" s="59" t="s">
        <v>102</v>
      </c>
      <c r="E21" s="59" t="s">
        <v>103</v>
      </c>
      <c r="F21" s="59" t="s">
        <v>90</v>
      </c>
      <c r="G21" s="60">
        <v>1989</v>
      </c>
      <c r="H21" s="37">
        <v>0.016064814814814813</v>
      </c>
      <c r="I21" s="62">
        <f t="shared" si="0"/>
        <v>0.0027555428498824723</v>
      </c>
    </row>
    <row r="22" spans="1:9" ht="21" customHeight="1">
      <c r="A22" s="33" t="s">
        <v>27</v>
      </c>
      <c r="B22" s="57" t="s">
        <v>26</v>
      </c>
      <c r="C22" s="58">
        <v>43</v>
      </c>
      <c r="D22" s="59" t="s">
        <v>153</v>
      </c>
      <c r="E22" s="59" t="s">
        <v>124</v>
      </c>
      <c r="F22" s="59" t="s">
        <v>85</v>
      </c>
      <c r="G22" s="60">
        <v>1977</v>
      </c>
      <c r="H22" s="37">
        <v>0.016099537037037037</v>
      </c>
      <c r="I22" s="62">
        <f t="shared" si="0"/>
        <v>0.0027614986341401434</v>
      </c>
    </row>
    <row r="23" spans="1:9" ht="21" customHeight="1">
      <c r="A23" s="33" t="s">
        <v>28</v>
      </c>
      <c r="B23" s="57" t="s">
        <v>27</v>
      </c>
      <c r="C23" s="58">
        <v>16</v>
      </c>
      <c r="D23" s="59" t="s">
        <v>106</v>
      </c>
      <c r="E23" s="59" t="s">
        <v>107</v>
      </c>
      <c r="F23" s="59" t="s">
        <v>108</v>
      </c>
      <c r="G23" s="60">
        <v>1963</v>
      </c>
      <c r="H23" s="37">
        <v>0.016261574074074074</v>
      </c>
      <c r="I23" s="62">
        <f t="shared" si="0"/>
        <v>0.0027892922940092753</v>
      </c>
    </row>
    <row r="24" spans="1:9" ht="21" customHeight="1">
      <c r="A24" s="33" t="s">
        <v>29</v>
      </c>
      <c r="B24" s="57" t="s">
        <v>28</v>
      </c>
      <c r="C24" s="58">
        <v>74</v>
      </c>
      <c r="D24" s="63" t="s">
        <v>208</v>
      </c>
      <c r="E24" s="63" t="s">
        <v>209</v>
      </c>
      <c r="F24" s="63" t="s">
        <v>207</v>
      </c>
      <c r="G24" s="58">
        <v>1989</v>
      </c>
      <c r="H24" s="37">
        <v>0.01699074074074074</v>
      </c>
      <c r="I24" s="62">
        <f t="shared" si="0"/>
        <v>0.002914363763420367</v>
      </c>
    </row>
    <row r="25" spans="1:9" ht="21" customHeight="1">
      <c r="A25" s="33" t="s">
        <v>30</v>
      </c>
      <c r="B25" s="57" t="s">
        <v>29</v>
      </c>
      <c r="C25" s="58">
        <v>82</v>
      </c>
      <c r="D25" s="63" t="s">
        <v>175</v>
      </c>
      <c r="E25" s="63" t="s">
        <v>103</v>
      </c>
      <c r="F25" s="63" t="s">
        <v>223</v>
      </c>
      <c r="G25" s="58">
        <v>1974</v>
      </c>
      <c r="H25" s="64">
        <v>0.017222222222222222</v>
      </c>
      <c r="I25" s="62">
        <f t="shared" si="0"/>
        <v>0.0029540689918048407</v>
      </c>
    </row>
    <row r="26" spans="1:9" ht="21" customHeight="1">
      <c r="A26" s="33" t="s">
        <v>31</v>
      </c>
      <c r="B26" s="57" t="s">
        <v>30</v>
      </c>
      <c r="C26" s="58">
        <v>52</v>
      </c>
      <c r="D26" s="59" t="s">
        <v>166</v>
      </c>
      <c r="E26" s="59" t="s">
        <v>107</v>
      </c>
      <c r="F26" s="59" t="s">
        <v>90</v>
      </c>
      <c r="G26" s="60">
        <v>1988</v>
      </c>
      <c r="H26" s="37">
        <v>0.017326388888888888</v>
      </c>
      <c r="I26" s="62">
        <f t="shared" si="0"/>
        <v>0.0029719363445778538</v>
      </c>
    </row>
    <row r="27" spans="1:9" ht="21" customHeight="1">
      <c r="A27" s="33" t="s">
        <v>32</v>
      </c>
      <c r="B27" s="57" t="s">
        <v>31</v>
      </c>
      <c r="C27" s="58">
        <v>75</v>
      </c>
      <c r="D27" s="63" t="s">
        <v>211</v>
      </c>
      <c r="E27" s="63" t="s">
        <v>224</v>
      </c>
      <c r="F27" s="63" t="s">
        <v>142</v>
      </c>
      <c r="G27" s="58">
        <v>1962</v>
      </c>
      <c r="H27" s="64">
        <v>0.017488425925925925</v>
      </c>
      <c r="I27" s="62">
        <f t="shared" si="0"/>
        <v>0.0029997300044469852</v>
      </c>
    </row>
    <row r="28" spans="1:9" ht="21" customHeight="1">
      <c r="A28" s="33" t="s">
        <v>33</v>
      </c>
      <c r="B28" s="57" t="s">
        <v>32</v>
      </c>
      <c r="C28" s="58">
        <v>13</v>
      </c>
      <c r="D28" s="59" t="s">
        <v>100</v>
      </c>
      <c r="E28" s="59" t="s">
        <v>76</v>
      </c>
      <c r="F28" s="59" t="s">
        <v>101</v>
      </c>
      <c r="G28" s="60">
        <v>1976</v>
      </c>
      <c r="H28" s="37">
        <v>0.017557870370370373</v>
      </c>
      <c r="I28" s="62">
        <f t="shared" si="0"/>
        <v>0.003011641572962328</v>
      </c>
    </row>
    <row r="29" spans="1:9" ht="21" customHeight="1">
      <c r="A29" s="33" t="s">
        <v>34</v>
      </c>
      <c r="B29" s="57" t="s">
        <v>33</v>
      </c>
      <c r="C29" s="58">
        <v>76</v>
      </c>
      <c r="D29" s="63" t="s">
        <v>220</v>
      </c>
      <c r="E29" s="63" t="s">
        <v>124</v>
      </c>
      <c r="F29" s="63" t="s">
        <v>165</v>
      </c>
      <c r="G29" s="58">
        <v>1987</v>
      </c>
      <c r="H29" s="64">
        <v>0.01765046296296296</v>
      </c>
      <c r="I29" s="62">
        <f t="shared" si="0"/>
        <v>0.0030275236643161167</v>
      </c>
    </row>
    <row r="30" spans="1:9" ht="21" customHeight="1">
      <c r="A30" s="33" t="s">
        <v>35</v>
      </c>
      <c r="B30" s="57" t="s">
        <v>34</v>
      </c>
      <c r="C30" s="58">
        <v>37</v>
      </c>
      <c r="D30" s="59" t="s">
        <v>144</v>
      </c>
      <c r="E30" s="59" t="s">
        <v>104</v>
      </c>
      <c r="F30" s="59" t="s">
        <v>145</v>
      </c>
      <c r="G30" s="60">
        <v>1988</v>
      </c>
      <c r="H30" s="37">
        <v>0.018032407407407407</v>
      </c>
      <c r="I30" s="62">
        <f t="shared" si="0"/>
        <v>0.0030930372911504985</v>
      </c>
    </row>
    <row r="31" spans="1:9" ht="21" customHeight="1">
      <c r="A31" s="33" t="s">
        <v>36</v>
      </c>
      <c r="B31" s="57" t="s">
        <v>35</v>
      </c>
      <c r="C31" s="58">
        <v>77</v>
      </c>
      <c r="D31" s="63" t="s">
        <v>219</v>
      </c>
      <c r="E31" s="63" t="s">
        <v>82</v>
      </c>
      <c r="F31" s="63" t="s">
        <v>111</v>
      </c>
      <c r="G31" s="58">
        <v>1984</v>
      </c>
      <c r="H31" s="64">
        <v>0.01832175925925926</v>
      </c>
      <c r="I31" s="62">
        <f t="shared" si="0"/>
        <v>0.0031426688266310908</v>
      </c>
    </row>
    <row r="32" spans="1:9" ht="21" customHeight="1" thickBot="1">
      <c r="A32" s="34" t="s">
        <v>37</v>
      </c>
      <c r="B32" s="57" t="s">
        <v>36</v>
      </c>
      <c r="C32" s="58">
        <v>48</v>
      </c>
      <c r="D32" s="59" t="s">
        <v>159</v>
      </c>
      <c r="E32" s="59" t="s">
        <v>92</v>
      </c>
      <c r="F32" s="59" t="s">
        <v>160</v>
      </c>
      <c r="G32" s="60">
        <v>1965</v>
      </c>
      <c r="H32" s="61">
        <v>0.01849537037037037</v>
      </c>
      <c r="I32" s="62">
        <f t="shared" si="0"/>
        <v>0.003172447747919446</v>
      </c>
    </row>
    <row r="33" spans="1:9" ht="21" customHeight="1" thickBot="1">
      <c r="A33" s="35" t="s">
        <v>38</v>
      </c>
      <c r="B33" s="66" t="s">
        <v>37</v>
      </c>
      <c r="C33" s="67">
        <v>65</v>
      </c>
      <c r="D33" s="68" t="s">
        <v>190</v>
      </c>
      <c r="E33" s="68" t="s">
        <v>103</v>
      </c>
      <c r="F33" s="68" t="s">
        <v>119</v>
      </c>
      <c r="G33" s="69">
        <v>1963</v>
      </c>
      <c r="H33" s="70">
        <v>0.018645833333333334</v>
      </c>
      <c r="I33" s="71">
        <f t="shared" si="0"/>
        <v>0.003198256146369354</v>
      </c>
    </row>
    <row r="34" spans="1:9" ht="21" customHeight="1">
      <c r="A34" s="33" t="s">
        <v>39</v>
      </c>
      <c r="B34" s="9" t="s">
        <v>38</v>
      </c>
      <c r="C34" s="36">
        <v>64</v>
      </c>
      <c r="D34" s="55" t="s">
        <v>189</v>
      </c>
      <c r="E34" s="55" t="s">
        <v>155</v>
      </c>
      <c r="F34" s="55" t="s">
        <v>90</v>
      </c>
      <c r="G34" s="97">
        <v>1983</v>
      </c>
      <c r="H34" s="56">
        <v>0.01871527777777778</v>
      </c>
      <c r="I34" s="10">
        <f t="shared" si="0"/>
        <v>0.003210167714884696</v>
      </c>
    </row>
    <row r="35" spans="1:9" ht="21" customHeight="1">
      <c r="A35" s="33" t="s">
        <v>40</v>
      </c>
      <c r="B35" s="6" t="s">
        <v>39</v>
      </c>
      <c r="C35" s="24">
        <v>59</v>
      </c>
      <c r="D35" s="8" t="s">
        <v>179</v>
      </c>
      <c r="E35" s="8" t="s">
        <v>107</v>
      </c>
      <c r="F35" s="8" t="s">
        <v>139</v>
      </c>
      <c r="G35" s="98">
        <v>1989</v>
      </c>
      <c r="H35" s="28">
        <v>0.018738425925925926</v>
      </c>
      <c r="I35" s="7">
        <f t="shared" si="0"/>
        <v>0.0032141382377231433</v>
      </c>
    </row>
    <row r="36" spans="1:9" ht="21" customHeight="1">
      <c r="A36" s="33" t="s">
        <v>41</v>
      </c>
      <c r="B36" s="6" t="s">
        <v>40</v>
      </c>
      <c r="C36" s="24">
        <v>31</v>
      </c>
      <c r="D36" s="25" t="s">
        <v>133</v>
      </c>
      <c r="E36" s="25" t="s">
        <v>134</v>
      </c>
      <c r="F36" s="25" t="s">
        <v>135</v>
      </c>
      <c r="G36" s="26">
        <v>1957</v>
      </c>
      <c r="H36" s="27">
        <v>0.018912037037037036</v>
      </c>
      <c r="I36" s="7">
        <f aca="true" t="shared" si="1" ref="I36:I67">H36/5.83</f>
        <v>0.0032439171590114987</v>
      </c>
    </row>
    <row r="37" spans="1:9" ht="21" customHeight="1">
      <c r="A37" s="33" t="s">
        <v>42</v>
      </c>
      <c r="B37" s="78" t="s">
        <v>41</v>
      </c>
      <c r="C37" s="79">
        <v>22</v>
      </c>
      <c r="D37" s="80" t="s">
        <v>117</v>
      </c>
      <c r="E37" s="80" t="s">
        <v>118</v>
      </c>
      <c r="F37" s="80" t="s">
        <v>119</v>
      </c>
      <c r="G37" s="81">
        <v>1965</v>
      </c>
      <c r="H37" s="82">
        <v>0.018958333333333334</v>
      </c>
      <c r="I37" s="83">
        <f t="shared" si="1"/>
        <v>0.0032518582046883932</v>
      </c>
    </row>
    <row r="38" spans="1:9" ht="21" customHeight="1">
      <c r="A38" s="33" t="s">
        <v>43</v>
      </c>
      <c r="B38" s="6" t="s">
        <v>42</v>
      </c>
      <c r="C38" s="24">
        <v>26</v>
      </c>
      <c r="D38" s="25" t="s">
        <v>126</v>
      </c>
      <c r="E38" s="25" t="s">
        <v>82</v>
      </c>
      <c r="F38" s="25" t="s">
        <v>127</v>
      </c>
      <c r="G38" s="26">
        <v>1971</v>
      </c>
      <c r="H38" s="28">
        <v>0.01931712962962963</v>
      </c>
      <c r="I38" s="7">
        <f t="shared" si="1"/>
        <v>0.0033134013086843273</v>
      </c>
    </row>
    <row r="39" spans="1:9" ht="21" customHeight="1">
      <c r="A39" s="33" t="s">
        <v>44</v>
      </c>
      <c r="B39" s="6" t="s">
        <v>43</v>
      </c>
      <c r="C39" s="24">
        <v>28</v>
      </c>
      <c r="D39" s="25" t="s">
        <v>129</v>
      </c>
      <c r="E39" s="25" t="s">
        <v>130</v>
      </c>
      <c r="F39" s="25" t="s">
        <v>77</v>
      </c>
      <c r="G39" s="26">
        <v>2002</v>
      </c>
      <c r="H39" s="28">
        <v>0.019398148148148147</v>
      </c>
      <c r="I39" s="7">
        <f t="shared" si="1"/>
        <v>0.003327298138618893</v>
      </c>
    </row>
    <row r="40" spans="1:9" ht="21" customHeight="1">
      <c r="A40" s="33" t="s">
        <v>45</v>
      </c>
      <c r="B40" s="6" t="s">
        <v>44</v>
      </c>
      <c r="C40" s="24">
        <v>80</v>
      </c>
      <c r="D40" s="23" t="s">
        <v>215</v>
      </c>
      <c r="E40" s="23" t="s">
        <v>216</v>
      </c>
      <c r="F40" s="23" t="s">
        <v>142</v>
      </c>
      <c r="G40" s="15">
        <v>1984</v>
      </c>
      <c r="H40" s="29">
        <v>0.019525462962962963</v>
      </c>
      <c r="I40" s="7">
        <f t="shared" si="1"/>
        <v>0.003349136014230354</v>
      </c>
    </row>
    <row r="41" spans="1:9" ht="21" customHeight="1">
      <c r="A41" s="33" t="s">
        <v>46</v>
      </c>
      <c r="B41" s="6" t="s">
        <v>45</v>
      </c>
      <c r="C41" s="24">
        <v>21</v>
      </c>
      <c r="D41" s="25" t="s">
        <v>115</v>
      </c>
      <c r="E41" s="25" t="s">
        <v>87</v>
      </c>
      <c r="F41" s="25" t="s">
        <v>116</v>
      </c>
      <c r="G41" s="26">
        <v>1974</v>
      </c>
      <c r="H41" s="27">
        <v>0.019560185185185184</v>
      </c>
      <c r="I41" s="7">
        <f t="shared" si="1"/>
        <v>0.0033550917984880245</v>
      </c>
    </row>
    <row r="42" spans="1:9" ht="21" customHeight="1">
      <c r="A42" s="33" t="s">
        <v>47</v>
      </c>
      <c r="B42" s="6" t="s">
        <v>46</v>
      </c>
      <c r="C42" s="24">
        <v>29</v>
      </c>
      <c r="D42" s="25" t="s">
        <v>131</v>
      </c>
      <c r="E42" s="25" t="s">
        <v>107</v>
      </c>
      <c r="F42" s="25" t="s">
        <v>132</v>
      </c>
      <c r="G42" s="26">
        <v>1963</v>
      </c>
      <c r="H42" s="27">
        <v>0.01965277777777778</v>
      </c>
      <c r="I42" s="7">
        <f t="shared" si="1"/>
        <v>0.0033709738898418146</v>
      </c>
    </row>
    <row r="43" spans="1:9" ht="21" customHeight="1">
      <c r="A43" s="33" t="s">
        <v>48</v>
      </c>
      <c r="B43" s="6" t="s">
        <v>47</v>
      </c>
      <c r="C43" s="24">
        <v>38</v>
      </c>
      <c r="D43" s="25" t="s">
        <v>107</v>
      </c>
      <c r="E43" s="25" t="s">
        <v>146</v>
      </c>
      <c r="F43" s="25" t="s">
        <v>147</v>
      </c>
      <c r="G43" s="26">
        <v>1960</v>
      </c>
      <c r="H43" s="27">
        <v>0.01965277777777778</v>
      </c>
      <c r="I43" s="7">
        <f t="shared" si="1"/>
        <v>0.0033709738898418146</v>
      </c>
    </row>
    <row r="44" spans="1:9" ht="21" customHeight="1">
      <c r="A44" s="33" t="s">
        <v>49</v>
      </c>
      <c r="B44" s="78" t="s">
        <v>48</v>
      </c>
      <c r="C44" s="79">
        <v>66</v>
      </c>
      <c r="D44" s="80" t="s">
        <v>191</v>
      </c>
      <c r="E44" s="80" t="s">
        <v>128</v>
      </c>
      <c r="F44" s="80" t="s">
        <v>195</v>
      </c>
      <c r="G44" s="81">
        <v>2005</v>
      </c>
      <c r="H44" s="82">
        <v>0.01965277777777778</v>
      </c>
      <c r="I44" s="83">
        <f t="shared" si="1"/>
        <v>0.0033709738898418146</v>
      </c>
    </row>
    <row r="45" spans="1:9" ht="21" customHeight="1">
      <c r="A45" s="33" t="s">
        <v>50</v>
      </c>
      <c r="B45" s="6" t="s">
        <v>49</v>
      </c>
      <c r="C45" s="24">
        <v>7</v>
      </c>
      <c r="D45" s="25" t="s">
        <v>86</v>
      </c>
      <c r="E45" s="25" t="s">
        <v>87</v>
      </c>
      <c r="F45" s="25" t="s">
        <v>88</v>
      </c>
      <c r="G45" s="26">
        <v>1977</v>
      </c>
      <c r="H45" s="27">
        <v>0.019884259259259258</v>
      </c>
      <c r="I45" s="7">
        <f t="shared" si="1"/>
        <v>0.003410679118226288</v>
      </c>
    </row>
    <row r="46" spans="1:9" ht="21" customHeight="1">
      <c r="A46" s="33" t="s">
        <v>51</v>
      </c>
      <c r="B46" s="6" t="s">
        <v>50</v>
      </c>
      <c r="C46" s="24">
        <v>11</v>
      </c>
      <c r="D46" s="25" t="s">
        <v>96</v>
      </c>
      <c r="E46" s="25" t="s">
        <v>97</v>
      </c>
      <c r="F46" s="25" t="s">
        <v>98</v>
      </c>
      <c r="G46" s="26">
        <v>1955</v>
      </c>
      <c r="H46" s="28">
        <v>0.020069444444444442</v>
      </c>
      <c r="I46" s="7">
        <f t="shared" si="1"/>
        <v>0.0034424433009338667</v>
      </c>
    </row>
    <row r="47" spans="1:9" ht="21" customHeight="1">
      <c r="A47" s="33" t="s">
        <v>52</v>
      </c>
      <c r="B47" s="6" t="s">
        <v>51</v>
      </c>
      <c r="C47" s="24">
        <v>25</v>
      </c>
      <c r="D47" s="25" t="s">
        <v>123</v>
      </c>
      <c r="E47" s="25" t="s">
        <v>124</v>
      </c>
      <c r="F47" s="25" t="s">
        <v>125</v>
      </c>
      <c r="G47" s="26">
        <v>1957</v>
      </c>
      <c r="H47" s="27">
        <v>0.02021990740740741</v>
      </c>
      <c r="I47" s="7">
        <f t="shared" si="1"/>
        <v>0.003468251699383775</v>
      </c>
    </row>
    <row r="48" spans="1:9" ht="21" customHeight="1">
      <c r="A48" s="33" t="s">
        <v>53</v>
      </c>
      <c r="B48" s="6" t="s">
        <v>52</v>
      </c>
      <c r="C48" s="24">
        <v>53</v>
      </c>
      <c r="D48" s="25" t="s">
        <v>167</v>
      </c>
      <c r="E48" s="25" t="s">
        <v>168</v>
      </c>
      <c r="F48" s="25" t="s">
        <v>169</v>
      </c>
      <c r="G48" s="26">
        <v>1950</v>
      </c>
      <c r="H48" s="27">
        <v>0.020648148148148148</v>
      </c>
      <c r="I48" s="7">
        <f t="shared" si="1"/>
        <v>0.003541706371895051</v>
      </c>
    </row>
    <row r="49" spans="1:9" ht="21" customHeight="1">
      <c r="A49" s="33" t="s">
        <v>54</v>
      </c>
      <c r="B49" s="78" t="s">
        <v>53</v>
      </c>
      <c r="C49" s="79">
        <v>57</v>
      </c>
      <c r="D49" s="80" t="s">
        <v>176</v>
      </c>
      <c r="E49" s="80" t="s">
        <v>177</v>
      </c>
      <c r="F49" s="80" t="s">
        <v>182</v>
      </c>
      <c r="G49" s="81">
        <v>1995</v>
      </c>
      <c r="H49" s="82">
        <v>0.020729166666666667</v>
      </c>
      <c r="I49" s="83">
        <f t="shared" si="1"/>
        <v>0.003555603201829617</v>
      </c>
    </row>
    <row r="50" spans="1:9" ht="21" customHeight="1">
      <c r="A50" s="33" t="s">
        <v>55</v>
      </c>
      <c r="B50" s="6" t="s">
        <v>54</v>
      </c>
      <c r="C50" s="24">
        <v>20</v>
      </c>
      <c r="D50" s="25" t="s">
        <v>112</v>
      </c>
      <c r="E50" s="25" t="s">
        <v>113</v>
      </c>
      <c r="F50" s="25" t="s">
        <v>114</v>
      </c>
      <c r="G50" s="26">
        <v>1972</v>
      </c>
      <c r="H50" s="28">
        <v>0.020752314814814814</v>
      </c>
      <c r="I50" s="7">
        <f t="shared" si="1"/>
        <v>0.003559573724668064</v>
      </c>
    </row>
    <row r="51" spans="1:9" ht="21" customHeight="1">
      <c r="A51" s="33" t="s">
        <v>56</v>
      </c>
      <c r="B51" s="6" t="s">
        <v>55</v>
      </c>
      <c r="C51" s="24">
        <v>73</v>
      </c>
      <c r="D51" s="23" t="s">
        <v>204</v>
      </c>
      <c r="E51" s="23" t="s">
        <v>104</v>
      </c>
      <c r="F51" s="23" t="s">
        <v>205</v>
      </c>
      <c r="G51" s="15">
        <v>2005</v>
      </c>
      <c r="H51" s="29">
        <v>0.020891203703703703</v>
      </c>
      <c r="I51" s="7">
        <f t="shared" si="1"/>
        <v>0.0035833968616987484</v>
      </c>
    </row>
    <row r="52" spans="1:9" ht="21" customHeight="1">
      <c r="A52" s="33" t="s">
        <v>57</v>
      </c>
      <c r="B52" s="6" t="s">
        <v>56</v>
      </c>
      <c r="C52" s="24">
        <v>62</v>
      </c>
      <c r="D52" s="16" t="s">
        <v>185</v>
      </c>
      <c r="E52" s="16" t="s">
        <v>186</v>
      </c>
      <c r="F52" s="16" t="s">
        <v>165</v>
      </c>
      <c r="G52" s="17">
        <v>1983</v>
      </c>
      <c r="H52" s="27">
        <v>0.02162037037037037</v>
      </c>
      <c r="I52" s="7">
        <f t="shared" si="1"/>
        <v>0.0037084683311098404</v>
      </c>
    </row>
    <row r="53" spans="1:9" ht="21" customHeight="1">
      <c r="A53" s="33" t="s">
        <v>58</v>
      </c>
      <c r="B53" s="78" t="s">
        <v>57</v>
      </c>
      <c r="C53" s="79">
        <v>54</v>
      </c>
      <c r="D53" s="80" t="s">
        <v>170</v>
      </c>
      <c r="E53" s="80" t="s">
        <v>143</v>
      </c>
      <c r="F53" s="80" t="s">
        <v>171</v>
      </c>
      <c r="G53" s="81">
        <v>1997</v>
      </c>
      <c r="H53" s="85">
        <v>0.02165509259259259</v>
      </c>
      <c r="I53" s="83">
        <f t="shared" si="1"/>
        <v>0.003714424115367511</v>
      </c>
    </row>
    <row r="54" spans="1:9" ht="21" customHeight="1">
      <c r="A54" s="33" t="s">
        <v>59</v>
      </c>
      <c r="B54" s="78" t="s">
        <v>58</v>
      </c>
      <c r="C54" s="79">
        <v>71</v>
      </c>
      <c r="D54" s="86" t="s">
        <v>206</v>
      </c>
      <c r="E54" s="86" t="s">
        <v>203</v>
      </c>
      <c r="F54" s="86" t="s">
        <v>165</v>
      </c>
      <c r="G54" s="95">
        <v>1976</v>
      </c>
      <c r="H54" s="85">
        <v>0.02172453703703704</v>
      </c>
      <c r="I54" s="83">
        <f t="shared" si="1"/>
        <v>0.003726335683882854</v>
      </c>
    </row>
    <row r="55" spans="1:9" ht="21" customHeight="1">
      <c r="A55" s="33" t="s">
        <v>60</v>
      </c>
      <c r="B55" s="78" t="s">
        <v>59</v>
      </c>
      <c r="C55" s="79">
        <v>63</v>
      </c>
      <c r="D55" s="86" t="s">
        <v>187</v>
      </c>
      <c r="E55" s="86" t="s">
        <v>188</v>
      </c>
      <c r="F55" s="86" t="s">
        <v>194</v>
      </c>
      <c r="G55" s="95">
        <v>1990</v>
      </c>
      <c r="H55" s="85">
        <v>0.021944444444444447</v>
      </c>
      <c r="I55" s="83">
        <f t="shared" si="1"/>
        <v>0.0037640556508481042</v>
      </c>
    </row>
    <row r="56" spans="1:9" ht="21" customHeight="1">
      <c r="A56" s="33" t="s">
        <v>61</v>
      </c>
      <c r="B56" s="6" t="s">
        <v>60</v>
      </c>
      <c r="C56" s="24">
        <v>40</v>
      </c>
      <c r="D56" s="25" t="s">
        <v>151</v>
      </c>
      <c r="E56" s="25" t="s">
        <v>87</v>
      </c>
      <c r="F56" s="25" t="s">
        <v>152</v>
      </c>
      <c r="G56" s="26">
        <v>1983</v>
      </c>
      <c r="H56" s="28">
        <v>0.022037037037037036</v>
      </c>
      <c r="I56" s="7">
        <f t="shared" si="1"/>
        <v>0.003779937742201893</v>
      </c>
    </row>
    <row r="57" spans="1:9" ht="21" customHeight="1">
      <c r="A57" s="33" t="s">
        <v>62</v>
      </c>
      <c r="B57" s="6" t="s">
        <v>61</v>
      </c>
      <c r="C57" s="24">
        <v>55</v>
      </c>
      <c r="D57" s="25" t="s">
        <v>172</v>
      </c>
      <c r="E57" s="25" t="s">
        <v>173</v>
      </c>
      <c r="F57" s="25" t="s">
        <v>174</v>
      </c>
      <c r="G57" s="26">
        <v>1950</v>
      </c>
      <c r="H57" s="28">
        <v>0.02225694444444444</v>
      </c>
      <c r="I57" s="7">
        <f t="shared" si="1"/>
        <v>0.0038176577091671425</v>
      </c>
    </row>
    <row r="58" spans="1:9" ht="21" customHeight="1">
      <c r="A58" s="33" t="s">
        <v>63</v>
      </c>
      <c r="B58" s="78" t="s">
        <v>62</v>
      </c>
      <c r="C58" s="79">
        <v>61</v>
      </c>
      <c r="D58" s="80" t="s">
        <v>183</v>
      </c>
      <c r="E58" s="80" t="s">
        <v>184</v>
      </c>
      <c r="F58" s="80" t="s">
        <v>165</v>
      </c>
      <c r="G58" s="81">
        <v>1979</v>
      </c>
      <c r="H58" s="85">
        <v>0.022662037037037036</v>
      </c>
      <c r="I58" s="83">
        <f t="shared" si="1"/>
        <v>0.003887141858839972</v>
      </c>
    </row>
    <row r="59" spans="1:9" ht="21" customHeight="1">
      <c r="A59" s="33" t="s">
        <v>64</v>
      </c>
      <c r="B59" s="6" t="s">
        <v>63</v>
      </c>
      <c r="C59" s="24">
        <v>58</v>
      </c>
      <c r="D59" s="16" t="s">
        <v>178</v>
      </c>
      <c r="E59" s="16" t="s">
        <v>76</v>
      </c>
      <c r="F59" s="16" t="s">
        <v>142</v>
      </c>
      <c r="G59" s="17">
        <v>1986</v>
      </c>
      <c r="H59" s="28">
        <v>0.02269675925925926</v>
      </c>
      <c r="I59" s="7">
        <f t="shared" si="1"/>
        <v>0.003893097643097643</v>
      </c>
    </row>
    <row r="60" spans="1:9" ht="21" customHeight="1">
      <c r="A60" s="33" t="s">
        <v>65</v>
      </c>
      <c r="B60" s="78" t="s">
        <v>64</v>
      </c>
      <c r="C60" s="79">
        <v>35</v>
      </c>
      <c r="D60" s="80" t="s">
        <v>141</v>
      </c>
      <c r="E60" s="80" t="s">
        <v>99</v>
      </c>
      <c r="F60" s="80" t="s">
        <v>142</v>
      </c>
      <c r="G60" s="81">
        <v>1998</v>
      </c>
      <c r="H60" s="85">
        <v>0.022824074074074076</v>
      </c>
      <c r="I60" s="83">
        <f t="shared" si="1"/>
        <v>0.003914935518709104</v>
      </c>
    </row>
    <row r="61" spans="1:9" ht="21" customHeight="1">
      <c r="A61" s="33" t="s">
        <v>66</v>
      </c>
      <c r="B61" s="78" t="s">
        <v>65</v>
      </c>
      <c r="C61" s="79">
        <v>24</v>
      </c>
      <c r="D61" s="80" t="s">
        <v>120</v>
      </c>
      <c r="E61" s="80" t="s">
        <v>121</v>
      </c>
      <c r="F61" s="80" t="s">
        <v>122</v>
      </c>
      <c r="G61" s="81">
        <v>1980</v>
      </c>
      <c r="H61" s="82">
        <v>0.023206018518518515</v>
      </c>
      <c r="I61" s="83">
        <f t="shared" si="1"/>
        <v>0.003980449145543485</v>
      </c>
    </row>
    <row r="62" spans="1:9" ht="21" customHeight="1">
      <c r="A62" s="33" t="s">
        <v>67</v>
      </c>
      <c r="B62" s="78" t="s">
        <v>66</v>
      </c>
      <c r="C62" s="79">
        <v>79</v>
      </c>
      <c r="D62" s="87" t="s">
        <v>222</v>
      </c>
      <c r="E62" s="87" t="s">
        <v>140</v>
      </c>
      <c r="F62" s="87" t="s">
        <v>101</v>
      </c>
      <c r="G62" s="79">
        <v>1981</v>
      </c>
      <c r="H62" s="88">
        <v>0.02361111111111111</v>
      </c>
      <c r="I62" s="83">
        <f t="shared" si="1"/>
        <v>0.0040499332952163136</v>
      </c>
    </row>
    <row r="63" spans="1:9" ht="21" customHeight="1">
      <c r="A63" s="33" t="s">
        <v>68</v>
      </c>
      <c r="B63" s="78" t="s">
        <v>67</v>
      </c>
      <c r="C63" s="79">
        <v>39</v>
      </c>
      <c r="D63" s="80" t="s">
        <v>148</v>
      </c>
      <c r="E63" s="80" t="s">
        <v>149</v>
      </c>
      <c r="F63" s="80" t="s">
        <v>150</v>
      </c>
      <c r="G63" s="81">
        <v>1977</v>
      </c>
      <c r="H63" s="82">
        <v>0.024895833333333336</v>
      </c>
      <c r="I63" s="83">
        <f t="shared" si="1"/>
        <v>0.004270297312750144</v>
      </c>
    </row>
    <row r="64" spans="1:9" ht="21" customHeight="1">
      <c r="A64" s="33" t="s">
        <v>69</v>
      </c>
      <c r="B64" s="78" t="s">
        <v>68</v>
      </c>
      <c r="C64" s="79">
        <v>70</v>
      </c>
      <c r="D64" s="80" t="s">
        <v>210</v>
      </c>
      <c r="E64" s="80" t="s">
        <v>192</v>
      </c>
      <c r="F64" s="80" t="s">
        <v>165</v>
      </c>
      <c r="G64" s="81">
        <v>1979</v>
      </c>
      <c r="H64" s="82">
        <v>0.02532407407407408</v>
      </c>
      <c r="I64" s="83">
        <f t="shared" si="1"/>
        <v>0.00434375198526142</v>
      </c>
    </row>
    <row r="65" spans="1:9" ht="21" customHeight="1">
      <c r="A65" s="33" t="s">
        <v>70</v>
      </c>
      <c r="B65" s="78" t="s">
        <v>69</v>
      </c>
      <c r="C65" s="79">
        <v>81</v>
      </c>
      <c r="D65" s="87" t="s">
        <v>218</v>
      </c>
      <c r="E65" s="87" t="s">
        <v>217</v>
      </c>
      <c r="F65" s="87" t="s">
        <v>98</v>
      </c>
      <c r="G65" s="79">
        <v>1981</v>
      </c>
      <c r="H65" s="88">
        <v>0.02625</v>
      </c>
      <c r="I65" s="83">
        <f t="shared" si="1"/>
        <v>0.0045025728987993134</v>
      </c>
    </row>
    <row r="66" spans="1:9" ht="21" customHeight="1">
      <c r="A66" s="33" t="s">
        <v>71</v>
      </c>
      <c r="B66" s="78" t="s">
        <v>70</v>
      </c>
      <c r="C66" s="79">
        <v>68</v>
      </c>
      <c r="D66" s="86" t="s">
        <v>193</v>
      </c>
      <c r="E66" s="86" t="s">
        <v>192</v>
      </c>
      <c r="F66" s="86" t="s">
        <v>197</v>
      </c>
      <c r="G66" s="95">
        <v>1973</v>
      </c>
      <c r="H66" s="85">
        <v>0.026724537037037036</v>
      </c>
      <c r="I66" s="83">
        <f t="shared" si="1"/>
        <v>0.0045839686169874844</v>
      </c>
    </row>
    <row r="67" spans="1:9" ht="21" customHeight="1" thickBot="1">
      <c r="A67" s="33" t="s">
        <v>72</v>
      </c>
      <c r="B67" s="89" t="s">
        <v>71</v>
      </c>
      <c r="C67" s="90">
        <v>32</v>
      </c>
      <c r="D67" s="91" t="s">
        <v>136</v>
      </c>
      <c r="E67" s="91" t="s">
        <v>137</v>
      </c>
      <c r="F67" s="91" t="s">
        <v>138</v>
      </c>
      <c r="G67" s="92">
        <v>1978</v>
      </c>
      <c r="H67" s="93">
        <v>0.029502314814814815</v>
      </c>
      <c r="I67" s="94">
        <f t="shared" si="1"/>
        <v>0.005060431357601169</v>
      </c>
    </row>
  </sheetData>
  <sheetProtection/>
  <autoFilter ref="A3:I67"/>
  <mergeCells count="1">
    <mergeCell ref="A1:I1"/>
  </mergeCells>
  <printOptions/>
  <pageMargins left="0.5118110236220472" right="0.31496062992125984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2"/>
  <sheetViews>
    <sheetView zoomScalePageLayoutView="0" workbookViewId="0" topLeftCell="A1">
      <selection activeCell="A2" sqref="A2"/>
    </sheetView>
  </sheetViews>
  <sheetFormatPr defaultColWidth="9.140625" defaultRowHeight="15"/>
  <sheetData>
    <row r="2" spans="1:2" ht="15">
      <c r="A2">
        <v>4</v>
      </c>
      <c r="B2" t="e">
        <f>VLOOKUP(A2,List1!A:I,2,0)</f>
        <v>#N/A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Uživatel</cp:lastModifiedBy>
  <cp:lastPrinted>2018-06-07T07:26:36Z</cp:lastPrinted>
  <dcterms:created xsi:type="dcterms:W3CDTF">2017-06-05T09:27:47Z</dcterms:created>
  <dcterms:modified xsi:type="dcterms:W3CDTF">2018-06-07T07:29:19Z</dcterms:modified>
  <cp:category/>
  <cp:version/>
  <cp:contentType/>
  <cp:contentStatus/>
</cp:coreProperties>
</file>