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<sst xmlns="http://schemas.openxmlformats.org/spreadsheetml/2006/main" count="360" uniqueCount="246">
  <si>
    <t>Poř.</t>
  </si>
  <si>
    <t>Čís.</t>
  </si>
  <si>
    <t>Příjmení</t>
  </si>
  <si>
    <t>Jméno</t>
  </si>
  <si>
    <t>Klub</t>
  </si>
  <si>
    <t>Nar.</t>
  </si>
  <si>
    <t>Čas</t>
  </si>
  <si>
    <t>Min/km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</si>
  <si>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</si>
  <si>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</si>
  <si>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</si>
  <si>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</si>
  <si>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</si>
  <si>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</si>
  <si>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</si>
  <si>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</si>
  <si>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</si>
  <si>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</si>
  <si>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</si>
  <si>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</si>
  <si>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</si>
  <si>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</si>
  <si>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</si>
  <si>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</si>
  <si>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</si>
  <si>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</si>
  <si>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</si>
  <si>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</si>
  <si>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</si>
  <si>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</si>
  <si>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</si>
  <si>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</si>
  <si>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</si>
  <si>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</si>
  <si>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</si>
  <si>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</si>
  <si>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</si>
  <si>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</si>
  <si>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</si>
  <si>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</si>
  <si>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</si>
  <si>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</si>
  <si>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</si>
  <si>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</si>
  <si>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</si>
  <si>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</si>
  <si>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</si>
  <si>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</si>
  <si>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</si>
  <si>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</si>
  <si>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</si>
  <si>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</si>
  <si>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</si>
  <si>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</si>
  <si>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</si>
  <si>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</si>
  <si>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</si>
  <si>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</si>
  <si>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</si>
  <si>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</si>
  <si>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</si>
  <si>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</si>
  <si>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</si>
  <si>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</si>
  <si>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</si>
  <si>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</si>
  <si>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</si>
  <si>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</si>
  <si>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</si>
  <si>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</si>
  <si>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</si>
  <si>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</si>
  <si>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</si>
  <si>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r>
      <t xml:space="preserve">Hostěnice, 02.06.2018, xx startujících, slunečno, xx </t>
    </r>
    <r>
      <rPr>
        <b/>
        <sz val="12"/>
        <color indexed="8"/>
        <rFont val="Calibri"/>
        <family val="2"/>
      </rPr>
      <t>°C, 5.830 m</t>
    </r>
  </si>
  <si>
    <t>Petr</t>
  </si>
  <si>
    <t>TJ Sokol Brozany</t>
  </si>
  <si>
    <t>Jan</t>
  </si>
  <si>
    <t>Pinc</t>
  </si>
  <si>
    <t>Zdeněk</t>
  </si>
  <si>
    <t>MMB Třebenice</t>
  </si>
  <si>
    <t>Jiří</t>
  </si>
  <si>
    <t>Luboš</t>
  </si>
  <si>
    <t>Vaníček</t>
  </si>
  <si>
    <t>Jaroslav</t>
  </si>
  <si>
    <t>Řebíček</t>
  </si>
  <si>
    <t>Sport team Brozany</t>
  </si>
  <si>
    <t>Valtr</t>
  </si>
  <si>
    <t>Vladimír</t>
  </si>
  <si>
    <t>Roudnice nad Labem</t>
  </si>
  <si>
    <t>Janda</t>
  </si>
  <si>
    <t>Ústí nad Labem</t>
  </si>
  <si>
    <t>Bláha</t>
  </si>
  <si>
    <t>Libochovice</t>
  </si>
  <si>
    <t>Krejčí</t>
  </si>
  <si>
    <t>Tomáš</t>
  </si>
  <si>
    <t>Ondřej</t>
  </si>
  <si>
    <t>BTT Libochovice</t>
  </si>
  <si>
    <t>Diviš</t>
  </si>
  <si>
    <t>Martin</t>
  </si>
  <si>
    <t>SNB Praha</t>
  </si>
  <si>
    <t>Hájková</t>
  </si>
  <si>
    <t>Alena</t>
  </si>
  <si>
    <t>ASK Lovosice</t>
  </si>
  <si>
    <t>Rozběháme Litoměřice</t>
  </si>
  <si>
    <t>Hyšplerová</t>
  </si>
  <si>
    <t>Markéta</t>
  </si>
  <si>
    <t>Josef</t>
  </si>
  <si>
    <t>Jehlička</t>
  </si>
  <si>
    <t>Kateřina</t>
  </si>
  <si>
    <t>Kiršner</t>
  </si>
  <si>
    <t>David</t>
  </si>
  <si>
    <t>Michaela</t>
  </si>
  <si>
    <t>Litoměřice</t>
  </si>
  <si>
    <t>Tereza</t>
  </si>
  <si>
    <t>Maršík</t>
  </si>
  <si>
    <t>SOLAP</t>
  </si>
  <si>
    <t>Dale</t>
  </si>
  <si>
    <t>Prchlík</t>
  </si>
  <si>
    <t>Pavel</t>
  </si>
  <si>
    <t>Slavík</t>
  </si>
  <si>
    <t>Polepy</t>
  </si>
  <si>
    <t>Sobecká</t>
  </si>
  <si>
    <t>Jarmila</t>
  </si>
  <si>
    <t>USK Provod Ústí nad Labem</t>
  </si>
  <si>
    <t>Stuchlý</t>
  </si>
  <si>
    <t>Brozany nad Ohří</t>
  </si>
  <si>
    <t>Vaněk</t>
  </si>
  <si>
    <t>Pravoslav</t>
  </si>
  <si>
    <t>Dubí</t>
  </si>
  <si>
    <t>Zelenák</t>
  </si>
  <si>
    <t>Dušan</t>
  </si>
  <si>
    <t>Veselý</t>
  </si>
  <si>
    <t>Klára</t>
  </si>
  <si>
    <t>Lenka</t>
  </si>
  <si>
    <t>Šálek</t>
  </si>
  <si>
    <t>Karel</t>
  </si>
  <si>
    <t>Procházka</t>
  </si>
  <si>
    <t>Šulíková</t>
  </si>
  <si>
    <t>Doksany</t>
  </si>
  <si>
    <t>Úštěk</t>
  </si>
  <si>
    <t>Marek</t>
  </si>
  <si>
    <t>Ilona</t>
  </si>
  <si>
    <t>Šrumová</t>
  </si>
  <si>
    <t>Řezáč</t>
  </si>
  <si>
    <t>Matěj</t>
  </si>
  <si>
    <t>Preiss</t>
  </si>
  <si>
    <t>Přemysl</t>
  </si>
  <si>
    <t>Kola Vondra</t>
  </si>
  <si>
    <t>Veronika</t>
  </si>
  <si>
    <t>Willner</t>
  </si>
  <si>
    <t>Augusta</t>
  </si>
  <si>
    <t>Filip</t>
  </si>
  <si>
    <t>Černý</t>
  </si>
  <si>
    <t>Zahrádkáři Kersku</t>
  </si>
  <si>
    <t>Čuchal</t>
  </si>
  <si>
    <t>Gaschlerová</t>
  </si>
  <si>
    <t>Hájek</t>
  </si>
  <si>
    <t>Hašlar</t>
  </si>
  <si>
    <t>Oldřich</t>
  </si>
  <si>
    <t>KL Sport Most</t>
  </si>
  <si>
    <t>Horna</t>
  </si>
  <si>
    <t>Sportovní klub Dušníky, z.s.</t>
  </si>
  <si>
    <t>Jehla team</t>
  </si>
  <si>
    <t>AC Česká Lípa</t>
  </si>
  <si>
    <t>Kaulerová</t>
  </si>
  <si>
    <t>Klug</t>
  </si>
  <si>
    <t>Chotěšov</t>
  </si>
  <si>
    <t>Kohlertová</t>
  </si>
  <si>
    <t>Eliška</t>
  </si>
  <si>
    <t>VŠMT</t>
  </si>
  <si>
    <t>Krobová</t>
  </si>
  <si>
    <t>Mendl</t>
  </si>
  <si>
    <t>Michalík</t>
  </si>
  <si>
    <t>Tj Podbradec</t>
  </si>
  <si>
    <t>Motvičková</t>
  </si>
  <si>
    <t>Kristýna</t>
  </si>
  <si>
    <t>Louny</t>
  </si>
  <si>
    <t>Musilová</t>
  </si>
  <si>
    <t>Eva</t>
  </si>
  <si>
    <t>ASK Děčín</t>
  </si>
  <si>
    <t>Nekvasilová</t>
  </si>
  <si>
    <t>Líbeznice</t>
  </si>
  <si>
    <t>Pavlíček</t>
  </si>
  <si>
    <t>Polevsko</t>
  </si>
  <si>
    <t>Pincová</t>
  </si>
  <si>
    <t>Stanislava</t>
  </si>
  <si>
    <t>Třebenice</t>
  </si>
  <si>
    <t>Průcha</t>
  </si>
  <si>
    <t>Průchová</t>
  </si>
  <si>
    <t>Jana</t>
  </si>
  <si>
    <t>Růžička</t>
  </si>
  <si>
    <t>Ryšavá</t>
  </si>
  <si>
    <t>Vendulka</t>
  </si>
  <si>
    <t>František</t>
  </si>
  <si>
    <t>Predator WO UL</t>
  </si>
  <si>
    <t>Skokan</t>
  </si>
  <si>
    <t>Strachota</t>
  </si>
  <si>
    <t>Lokomotiva Káraný</t>
  </si>
  <si>
    <t>Svobodová</t>
  </si>
  <si>
    <t>Hana</t>
  </si>
  <si>
    <t>Fofrkvalt Libochovice</t>
  </si>
  <si>
    <t>Šindelářová</t>
  </si>
  <si>
    <t>MP Praha</t>
  </si>
  <si>
    <t>Verner</t>
  </si>
  <si>
    <t>Verny Team</t>
  </si>
  <si>
    <t>Zeman</t>
  </si>
  <si>
    <t>Lukáš</t>
  </si>
  <si>
    <t>Dobyt Litoměřice</t>
  </si>
  <si>
    <t>TJ Sokol Roudnice</t>
  </si>
  <si>
    <t>Pospíchal</t>
  </si>
  <si>
    <t>Vlach</t>
  </si>
  <si>
    <t>Zbyněk</t>
  </si>
  <si>
    <t>TEO</t>
  </si>
  <si>
    <t>Krauzová</t>
  </si>
  <si>
    <t>Aneta</t>
  </si>
  <si>
    <t>Quaiser</t>
  </si>
  <si>
    <t>Jakub</t>
  </si>
  <si>
    <t>Glassman</t>
  </si>
  <si>
    <t>Boháček</t>
  </si>
  <si>
    <t>Cerha</t>
  </si>
  <si>
    <t>Hostík</t>
  </si>
  <si>
    <t>Vyvialová</t>
  </si>
  <si>
    <t>Vyvial</t>
  </si>
  <si>
    <t>Burda</t>
  </si>
  <si>
    <t>Veslování Bohemians</t>
  </si>
  <si>
    <t>Řezáčová</t>
  </si>
  <si>
    <t>Miroslav</t>
  </si>
  <si>
    <t>Geny z Keni</t>
  </si>
  <si>
    <t>Čarný</t>
  </si>
  <si>
    <t>Salačová</t>
  </si>
  <si>
    <t>Kotová</t>
  </si>
  <si>
    <t>Helena</t>
  </si>
  <si>
    <t>DNF</t>
  </si>
  <si>
    <t>66.</t>
  </si>
  <si>
    <t>67.</t>
  </si>
  <si>
    <t>68.</t>
  </si>
  <si>
    <t>69.</t>
  </si>
  <si>
    <t>70.</t>
  </si>
  <si>
    <t>71.</t>
  </si>
  <si>
    <t>Nové Strašecí</t>
  </si>
  <si>
    <t>Běhny Libochovice</t>
  </si>
  <si>
    <t>Běh okolo Hostěnic 2019 - 17. ročník</t>
  </si>
  <si>
    <t>72.</t>
  </si>
  <si>
    <t>Hostěnice</t>
  </si>
  <si>
    <t>Ústi nad Labem</t>
  </si>
  <si>
    <r>
      <t xml:space="preserve">Hostěnice, 01.06.2019, 73 startujících, slunečno, 27 </t>
    </r>
    <r>
      <rPr>
        <b/>
        <sz val="12"/>
        <color indexed="8"/>
        <rFont val="Calibri"/>
        <family val="2"/>
      </rPr>
      <t>°C, 5.830 m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</si>
</sst>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2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4"/>
      <color theme="1"/>
      <name val="Calibri"/>
      <family val="2"/>
    </font>
    <font>
      <b/>
      <sz val="2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5" fontId="43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45" fontId="43" fillId="0" borderId="14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vertical="center" wrapText="1"/>
    </xf>
    <xf numFmtId="45" fontId="43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45" fontId="43" fillId="33" borderId="20" xfId="0" applyNumberFormat="1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45" fontId="43" fillId="0" borderId="20" xfId="0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21" fontId="2" fillId="0" borderId="24" xfId="0" applyNumberFormat="1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21" fontId="43" fillId="33" borderId="12" xfId="0" applyNumberFormat="1" applyFont="1" applyFill="1" applyBorder="1" applyAlignment="1">
      <alignment horizontal="center" vertical="center"/>
    </xf>
    <xf numFmtId="164" fontId="20" fillId="33" borderId="12" xfId="0" applyNumberFormat="1" applyFont="1" applyFill="1" applyBorder="1" applyAlignment="1">
      <alignment horizontal="center" vertical="center"/>
    </xf>
    <xf numFmtId="164" fontId="43" fillId="0" borderId="12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164" fontId="43" fillId="33" borderId="12" xfId="0" applyNumberFormat="1" applyFont="1" applyFill="1" applyBorder="1" applyAlignment="1">
      <alignment horizontal="center" vertical="center"/>
    </xf>
    <xf numFmtId="21" fontId="43" fillId="0" borderId="12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/>
    </xf>
    <xf numFmtId="0" fontId="20" fillId="0" borderId="28" xfId="0" applyNumberFormat="1" applyFont="1" applyFill="1" applyBorder="1" applyAlignment="1">
      <alignment horizontal="center" vertical="center" wrapText="1"/>
    </xf>
    <xf numFmtId="164" fontId="43" fillId="0" borderId="28" xfId="0" applyNumberFormat="1" applyFont="1" applyFill="1" applyBorder="1" applyAlignment="1">
      <alignment horizontal="center" vertical="center"/>
    </xf>
    <xf numFmtId="0" fontId="42" fillId="2" borderId="29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vertical="center" wrapText="1"/>
    </xf>
    <xf numFmtId="0" fontId="24" fillId="2" borderId="30" xfId="0" applyNumberFormat="1" applyFont="1" applyFill="1" applyBorder="1" applyAlignment="1">
      <alignment horizontal="center" vertical="center" wrapText="1"/>
    </xf>
    <xf numFmtId="164" fontId="42" fillId="2" borderId="30" xfId="0" applyNumberFormat="1" applyFont="1" applyFill="1" applyBorder="1" applyAlignment="1">
      <alignment horizontal="center" vertical="center"/>
    </xf>
    <xf numFmtId="45" fontId="42" fillId="2" borderId="31" xfId="0" applyNumberFormat="1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vertical="center" wrapText="1"/>
    </xf>
    <xf numFmtId="0" fontId="24" fillId="2" borderId="12" xfId="0" applyNumberFormat="1" applyFont="1" applyFill="1" applyBorder="1" applyAlignment="1">
      <alignment horizontal="center" vertical="center" wrapText="1"/>
    </xf>
    <xf numFmtId="164" fontId="24" fillId="2" borderId="12" xfId="0" applyNumberFormat="1" applyFont="1" applyFill="1" applyBorder="1" applyAlignment="1">
      <alignment horizontal="center" vertical="center"/>
    </xf>
    <xf numFmtId="45" fontId="42" fillId="2" borderId="11" xfId="0" applyNumberFormat="1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vertical="center" wrapText="1"/>
    </xf>
    <xf numFmtId="0" fontId="24" fillId="2" borderId="19" xfId="0" applyNumberFormat="1" applyFont="1" applyFill="1" applyBorder="1" applyAlignment="1">
      <alignment horizontal="center" vertical="center" wrapText="1"/>
    </xf>
    <xf numFmtId="164" fontId="24" fillId="2" borderId="19" xfId="0" applyNumberFormat="1" applyFont="1" applyFill="1" applyBorder="1" applyAlignment="1">
      <alignment horizontal="center" vertical="center"/>
    </xf>
    <xf numFmtId="45" fontId="42" fillId="2" borderId="20" xfId="0" applyNumberFormat="1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43" fillId="7" borderId="30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vertical="center" wrapText="1"/>
    </xf>
    <xf numFmtId="0" fontId="20" fillId="7" borderId="30" xfId="0" applyNumberFormat="1" applyFont="1" applyFill="1" applyBorder="1" applyAlignment="1">
      <alignment horizontal="center" vertical="center" wrapText="1"/>
    </xf>
    <xf numFmtId="164" fontId="43" fillId="7" borderId="30" xfId="0" applyNumberFormat="1" applyFont="1" applyFill="1" applyBorder="1" applyAlignment="1">
      <alignment horizontal="center" vertical="center"/>
    </xf>
    <xf numFmtId="45" fontId="43" fillId="7" borderId="31" xfId="0" applyNumberFormat="1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43" fillId="7" borderId="1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vertical="center" wrapText="1"/>
    </xf>
    <xf numFmtId="0" fontId="20" fillId="7" borderId="12" xfId="0" applyNumberFormat="1" applyFont="1" applyFill="1" applyBorder="1" applyAlignment="1">
      <alignment horizontal="center" vertical="center" wrapText="1"/>
    </xf>
    <xf numFmtId="164" fontId="20" fillId="7" borderId="12" xfId="0" applyNumberFormat="1" applyFont="1" applyFill="1" applyBorder="1" applyAlignment="1">
      <alignment horizontal="center" vertical="center"/>
    </xf>
    <xf numFmtId="45" fontId="43" fillId="7" borderId="11" xfId="0" applyNumberFormat="1" applyFont="1" applyFill="1" applyBorder="1" applyAlignment="1">
      <alignment horizontal="center" vertical="center"/>
    </xf>
    <xf numFmtId="21" fontId="43" fillId="7" borderId="12" xfId="0" applyNumberFormat="1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vertical="center"/>
    </xf>
    <xf numFmtId="164" fontId="43" fillId="7" borderId="12" xfId="0" applyNumberFormat="1" applyFont="1" applyFill="1" applyBorder="1" applyAlignment="1">
      <alignment horizontal="center" vertical="center"/>
    </xf>
    <xf numFmtId="0" fontId="20" fillId="33" borderId="12" xfId="0" applyNumberFormat="1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vertical="center"/>
    </xf>
    <xf numFmtId="0" fontId="20" fillId="33" borderId="19" xfId="0" applyNumberFormat="1" applyFont="1" applyFill="1" applyBorder="1" applyAlignment="1">
      <alignment horizontal="center" vertical="center" wrapText="1"/>
    </xf>
    <xf numFmtId="164" fontId="20" fillId="33" borderId="1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B1">
      <selection activeCell="A1" sqref="A1:I1"/>
    </sheetView>
  </sheetViews>
  <sheetFormatPr defaultColWidth="9.140625" defaultRowHeight="15"/>
  <cols>
    <col min="1" max="1" width="5.140625" style="15" hidden="1" customWidth="1"/>
    <col min="2" max="2" width="5.140625" style="15" customWidth="1"/>
    <col min="3" max="3" width="7.7109375" style="15" customWidth="1"/>
    <col min="4" max="4" width="13.7109375" style="13" customWidth="1"/>
    <col min="5" max="5" width="11.421875" style="13" customWidth="1"/>
    <col min="6" max="6" width="28.421875" style="13" customWidth="1"/>
    <col min="7" max="7" width="5.421875" style="13" bestFit="1" customWidth="1"/>
    <col min="8" max="8" width="9.8515625" style="15" bestFit="1" customWidth="1"/>
    <col min="9" max="9" width="8.8515625" style="13" bestFit="1" customWidth="1"/>
    <col min="10" max="16384" width="9.140625" style="13" customWidth="1"/>
  </cols>
  <sheetData>
    <row r="1" spans="1:9" ht="39.75" customHeight="1">
      <c r="A1" s="92" t="s">
        <v>241</v>
      </c>
      <c r="B1" s="92"/>
      <c r="C1" s="92"/>
      <c r="D1" s="92"/>
      <c r="E1" s="92"/>
      <c r="F1" s="92"/>
      <c r="G1" s="92"/>
      <c r="H1" s="92"/>
      <c r="I1" s="92"/>
    </row>
    <row r="2" spans="1:9" s="14" customFormat="1" ht="25.5" customHeight="1" thickBot="1">
      <c r="A2" s="1" t="s">
        <v>73</v>
      </c>
      <c r="B2" s="1" t="s">
        <v>245</v>
      </c>
      <c r="C2" s="2"/>
      <c r="D2" s="3"/>
      <c r="E2" s="3"/>
      <c r="F2" s="3"/>
      <c r="G2" s="3"/>
      <c r="H2" s="3"/>
      <c r="I2" s="4"/>
    </row>
    <row r="3" spans="1:13" s="5" customFormat="1" ht="36" customHeight="1" thickBot="1">
      <c r="A3" s="30" t="s">
        <v>0</v>
      </c>
      <c r="B3" s="33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0" t="s">
        <v>5</v>
      </c>
      <c r="H3" s="34" t="s">
        <v>6</v>
      </c>
      <c r="I3" s="35" t="s">
        <v>7</v>
      </c>
      <c r="M3" s="16"/>
    </row>
    <row r="4" spans="1:13" s="5" customFormat="1" ht="15.75">
      <c r="A4" s="32"/>
      <c r="B4" s="55" t="s">
        <v>8</v>
      </c>
      <c r="C4" s="56">
        <v>37</v>
      </c>
      <c r="D4" s="57" t="s">
        <v>77</v>
      </c>
      <c r="E4" s="57" t="s">
        <v>78</v>
      </c>
      <c r="F4" s="57" t="s">
        <v>79</v>
      </c>
      <c r="G4" s="58">
        <v>1996</v>
      </c>
      <c r="H4" s="59">
        <v>0.013391203703703704</v>
      </c>
      <c r="I4" s="60">
        <f aca="true" t="shared" si="0" ref="I4:I35">H4/5.83</f>
        <v>0.0022969474620418017</v>
      </c>
      <c r="M4" s="16"/>
    </row>
    <row r="5" spans="1:13" ht="18.75">
      <c r="A5" s="18" t="s">
        <v>9</v>
      </c>
      <c r="B5" s="61" t="s">
        <v>9</v>
      </c>
      <c r="C5" s="62">
        <v>1</v>
      </c>
      <c r="D5" s="63" t="s">
        <v>150</v>
      </c>
      <c r="E5" s="63" t="s">
        <v>151</v>
      </c>
      <c r="F5" s="63" t="s">
        <v>79</v>
      </c>
      <c r="G5" s="64">
        <v>1990</v>
      </c>
      <c r="H5" s="65">
        <v>0.014120370370370368</v>
      </c>
      <c r="I5" s="66">
        <f t="shared" si="0"/>
        <v>0.0024220189314528933</v>
      </c>
      <c r="M5" s="17"/>
    </row>
    <row r="6" spans="1:9" ht="16.5" thickBot="1">
      <c r="A6" s="37" t="s">
        <v>66</v>
      </c>
      <c r="B6" s="67" t="s">
        <v>10</v>
      </c>
      <c r="C6" s="68">
        <v>10</v>
      </c>
      <c r="D6" s="69" t="s">
        <v>154</v>
      </c>
      <c r="E6" s="69" t="s">
        <v>74</v>
      </c>
      <c r="F6" s="69" t="s">
        <v>79</v>
      </c>
      <c r="G6" s="70">
        <v>1980</v>
      </c>
      <c r="H6" s="71">
        <v>0.015300925925925926</v>
      </c>
      <c r="I6" s="72">
        <f t="shared" si="0"/>
        <v>0.0026245155962137095</v>
      </c>
    </row>
    <row r="7" spans="1:13" ht="18.75">
      <c r="A7" s="38" t="s">
        <v>10</v>
      </c>
      <c r="B7" s="73" t="s">
        <v>11</v>
      </c>
      <c r="C7" s="74">
        <v>8</v>
      </c>
      <c r="D7" s="75" t="s">
        <v>84</v>
      </c>
      <c r="E7" s="75" t="s">
        <v>76</v>
      </c>
      <c r="F7" s="75" t="s">
        <v>85</v>
      </c>
      <c r="G7" s="76">
        <v>1982</v>
      </c>
      <c r="H7" s="77">
        <v>0.015520833333333333</v>
      </c>
      <c r="I7" s="78">
        <f t="shared" si="0"/>
        <v>0.0026622355631789594</v>
      </c>
      <c r="M7" s="17"/>
    </row>
    <row r="8" spans="1:13" ht="15.75">
      <c r="A8" s="19" t="s">
        <v>11</v>
      </c>
      <c r="B8" s="79" t="s">
        <v>12</v>
      </c>
      <c r="C8" s="80">
        <v>45</v>
      </c>
      <c r="D8" s="81" t="s">
        <v>190</v>
      </c>
      <c r="E8" s="81" t="s">
        <v>87</v>
      </c>
      <c r="F8" s="81" t="s">
        <v>90</v>
      </c>
      <c r="G8" s="82">
        <v>1962</v>
      </c>
      <c r="H8" s="83">
        <v>0.01554398148148148</v>
      </c>
      <c r="I8" s="84">
        <f t="shared" si="0"/>
        <v>0.0026662060860174063</v>
      </c>
      <c r="M8" s="17"/>
    </row>
    <row r="9" spans="1:13" ht="15.75">
      <c r="A9" s="19" t="s">
        <v>12</v>
      </c>
      <c r="B9" s="79" t="s">
        <v>13</v>
      </c>
      <c r="C9" s="80">
        <v>63</v>
      </c>
      <c r="D9" s="81" t="s">
        <v>131</v>
      </c>
      <c r="E9" s="81" t="s">
        <v>76</v>
      </c>
      <c r="F9" s="81" t="s">
        <v>112</v>
      </c>
      <c r="G9" s="82">
        <v>1975</v>
      </c>
      <c r="H9" s="85">
        <v>0.01564814814814815</v>
      </c>
      <c r="I9" s="84">
        <f t="shared" si="0"/>
        <v>0.00268407343879042</v>
      </c>
      <c r="M9" s="17"/>
    </row>
    <row r="10" spans="1:13" ht="15.75">
      <c r="A10" s="19" t="s">
        <v>13</v>
      </c>
      <c r="B10" s="79" t="s">
        <v>14</v>
      </c>
      <c r="C10" s="80">
        <v>70</v>
      </c>
      <c r="D10" s="86" t="s">
        <v>215</v>
      </c>
      <c r="E10" s="86" t="s">
        <v>216</v>
      </c>
      <c r="F10" s="86" t="s">
        <v>138</v>
      </c>
      <c r="G10" s="82">
        <v>1987</v>
      </c>
      <c r="H10" s="83">
        <v>0.015717592592592592</v>
      </c>
      <c r="I10" s="84">
        <f t="shared" si="0"/>
        <v>0.002695985007305762</v>
      </c>
      <c r="M10" s="17"/>
    </row>
    <row r="11" spans="1:13" ht="15.75">
      <c r="A11" s="19" t="s">
        <v>14</v>
      </c>
      <c r="B11" s="79" t="s">
        <v>15</v>
      </c>
      <c r="C11" s="80">
        <v>80</v>
      </c>
      <c r="D11" s="86" t="s">
        <v>124</v>
      </c>
      <c r="E11" s="86" t="s">
        <v>118</v>
      </c>
      <c r="F11" s="86" t="s">
        <v>125</v>
      </c>
      <c r="G11" s="82">
        <v>1990</v>
      </c>
      <c r="H11" s="83">
        <v>0.016064814814814813</v>
      </c>
      <c r="I11" s="84">
        <f t="shared" si="0"/>
        <v>0.0027555428498824723</v>
      </c>
      <c r="M11" s="17"/>
    </row>
    <row r="12" spans="1:13" ht="15.75">
      <c r="A12" s="19" t="s">
        <v>15</v>
      </c>
      <c r="B12" s="79" t="s">
        <v>16</v>
      </c>
      <c r="C12" s="80">
        <v>83</v>
      </c>
      <c r="D12" s="86" t="s">
        <v>89</v>
      </c>
      <c r="E12" s="86" t="s">
        <v>74</v>
      </c>
      <c r="F12" s="86" t="s">
        <v>88</v>
      </c>
      <c r="G12" s="82">
        <v>1982</v>
      </c>
      <c r="H12" s="83">
        <v>0.016122685185185184</v>
      </c>
      <c r="I12" s="84">
        <f t="shared" si="0"/>
        <v>0.0027654691569785907</v>
      </c>
      <c r="M12" s="17"/>
    </row>
    <row r="13" spans="1:13" ht="15.75">
      <c r="A13" s="19"/>
      <c r="B13" s="22" t="s">
        <v>17</v>
      </c>
      <c r="C13" s="23">
        <v>16</v>
      </c>
      <c r="D13" s="24" t="s">
        <v>100</v>
      </c>
      <c r="E13" s="24" t="s">
        <v>101</v>
      </c>
      <c r="F13" s="24" t="s">
        <v>102</v>
      </c>
      <c r="G13" s="88">
        <v>1985</v>
      </c>
      <c r="H13" s="40">
        <v>0.016261574074074074</v>
      </c>
      <c r="I13" s="25">
        <f t="shared" si="0"/>
        <v>0.0027892922940092753</v>
      </c>
      <c r="M13" s="17"/>
    </row>
    <row r="14" spans="1:13" ht="15.75">
      <c r="A14" s="19"/>
      <c r="B14" s="79" t="s">
        <v>18</v>
      </c>
      <c r="C14" s="80">
        <v>2</v>
      </c>
      <c r="D14" s="81" t="s">
        <v>91</v>
      </c>
      <c r="E14" s="81" t="s">
        <v>74</v>
      </c>
      <c r="F14" s="81" t="s">
        <v>92</v>
      </c>
      <c r="G14" s="82">
        <v>1976</v>
      </c>
      <c r="H14" s="83">
        <v>0.01653935185185185</v>
      </c>
      <c r="I14" s="84">
        <f t="shared" si="0"/>
        <v>0.0028369385680706433</v>
      </c>
      <c r="M14" s="17"/>
    </row>
    <row r="15" spans="1:13" ht="15.75">
      <c r="A15" s="19" t="s">
        <v>16</v>
      </c>
      <c r="B15" s="79" t="s">
        <v>19</v>
      </c>
      <c r="C15" s="80">
        <v>57</v>
      </c>
      <c r="D15" s="81" t="s">
        <v>86</v>
      </c>
      <c r="E15" s="81" t="s">
        <v>87</v>
      </c>
      <c r="F15" s="81" t="s">
        <v>202</v>
      </c>
      <c r="G15" s="82">
        <v>1967</v>
      </c>
      <c r="H15" s="87">
        <v>0.01659722222222222</v>
      </c>
      <c r="I15" s="84">
        <f t="shared" si="0"/>
        <v>0.0028468648751667617</v>
      </c>
      <c r="M15" s="17"/>
    </row>
    <row r="16" spans="1:13" ht="15.75">
      <c r="A16" s="19" t="s">
        <v>17</v>
      </c>
      <c r="B16" s="79" t="s">
        <v>20</v>
      </c>
      <c r="C16" s="80">
        <v>78</v>
      </c>
      <c r="D16" s="86" t="s">
        <v>210</v>
      </c>
      <c r="E16" s="86" t="s">
        <v>226</v>
      </c>
      <c r="F16" s="86" t="s">
        <v>227</v>
      </c>
      <c r="G16" s="82">
        <v>1979</v>
      </c>
      <c r="H16" s="83">
        <v>0.016666666666666666</v>
      </c>
      <c r="I16" s="84">
        <f t="shared" si="0"/>
        <v>0.002858776443682104</v>
      </c>
      <c r="M16" s="17"/>
    </row>
    <row r="17" spans="1:13" ht="15.75">
      <c r="A17" s="19"/>
      <c r="B17" s="79" t="s">
        <v>21</v>
      </c>
      <c r="C17" s="80">
        <v>14</v>
      </c>
      <c r="D17" s="81" t="s">
        <v>93</v>
      </c>
      <c r="E17" s="81" t="s">
        <v>94</v>
      </c>
      <c r="F17" s="81" t="s">
        <v>85</v>
      </c>
      <c r="G17" s="82">
        <v>1989</v>
      </c>
      <c r="H17" s="83">
        <v>0.01675925925925926</v>
      </c>
      <c r="I17" s="84">
        <f t="shared" si="0"/>
        <v>0.002874658535035893</v>
      </c>
      <c r="M17" s="17"/>
    </row>
    <row r="18" spans="1:13" ht="15.75">
      <c r="A18" s="19"/>
      <c r="B18" s="79" t="s">
        <v>22</v>
      </c>
      <c r="C18" s="80">
        <v>79</v>
      </c>
      <c r="D18" s="86" t="s">
        <v>228</v>
      </c>
      <c r="E18" s="86" t="s">
        <v>106</v>
      </c>
      <c r="F18" s="86" t="s">
        <v>79</v>
      </c>
      <c r="G18" s="82">
        <v>1973</v>
      </c>
      <c r="H18" s="83">
        <v>0.017060185185185185</v>
      </c>
      <c r="I18" s="84">
        <f t="shared" si="0"/>
        <v>0.0029262753319357093</v>
      </c>
      <c r="M18" s="17"/>
    </row>
    <row r="19" spans="1:9" ht="15.75">
      <c r="A19" s="19" t="s">
        <v>18</v>
      </c>
      <c r="B19" s="22" t="s">
        <v>23</v>
      </c>
      <c r="C19" s="23">
        <v>46</v>
      </c>
      <c r="D19" s="24" t="s">
        <v>191</v>
      </c>
      <c r="E19" s="24" t="s">
        <v>192</v>
      </c>
      <c r="F19" s="24" t="s">
        <v>163</v>
      </c>
      <c r="G19" s="88">
        <v>2002</v>
      </c>
      <c r="H19" s="40">
        <v>0.017106481481481483</v>
      </c>
      <c r="I19" s="25">
        <f t="shared" si="0"/>
        <v>0.0029342163776126043</v>
      </c>
    </row>
    <row r="20" spans="1:9" ht="15.75">
      <c r="A20" s="19" t="s">
        <v>19</v>
      </c>
      <c r="B20" s="79" t="s">
        <v>24</v>
      </c>
      <c r="C20" s="80">
        <v>36</v>
      </c>
      <c r="D20" s="81" t="s">
        <v>182</v>
      </c>
      <c r="E20" s="81" t="s">
        <v>78</v>
      </c>
      <c r="F20" s="81" t="s">
        <v>183</v>
      </c>
      <c r="G20" s="82">
        <v>1954</v>
      </c>
      <c r="H20" s="87">
        <v>0.017175925925925924</v>
      </c>
      <c r="I20" s="84">
        <f t="shared" si="0"/>
        <v>0.0029461279461279457</v>
      </c>
    </row>
    <row r="21" spans="1:9" ht="15.75">
      <c r="A21" s="19" t="s">
        <v>20</v>
      </c>
      <c r="B21" s="79" t="s">
        <v>25</v>
      </c>
      <c r="C21" s="80">
        <v>15</v>
      </c>
      <c r="D21" s="81" t="s">
        <v>156</v>
      </c>
      <c r="E21" s="81" t="s">
        <v>98</v>
      </c>
      <c r="F21" s="81" t="s">
        <v>96</v>
      </c>
      <c r="G21" s="82">
        <v>1980</v>
      </c>
      <c r="H21" s="83">
        <v>0.017187499999999998</v>
      </c>
      <c r="I21" s="84">
        <f t="shared" si="0"/>
        <v>0.0029481132075471696</v>
      </c>
    </row>
    <row r="22" spans="1:9" ht="15.75">
      <c r="A22" s="19" t="s">
        <v>21</v>
      </c>
      <c r="B22" s="79" t="s">
        <v>26</v>
      </c>
      <c r="C22" s="80">
        <v>60</v>
      </c>
      <c r="D22" s="81" t="s">
        <v>149</v>
      </c>
      <c r="E22" s="81" t="s">
        <v>80</v>
      </c>
      <c r="F22" s="81" t="s">
        <v>102</v>
      </c>
      <c r="G22" s="82">
        <v>1984</v>
      </c>
      <c r="H22" s="85">
        <v>0.017233796296296296</v>
      </c>
      <c r="I22" s="84">
        <f t="shared" si="0"/>
        <v>0.0029560542532240646</v>
      </c>
    </row>
    <row r="23" spans="1:9" ht="15.75">
      <c r="A23" s="19" t="s">
        <v>22</v>
      </c>
      <c r="B23" s="79" t="s">
        <v>27</v>
      </c>
      <c r="C23" s="80">
        <v>26</v>
      </c>
      <c r="D23" s="81" t="s">
        <v>165</v>
      </c>
      <c r="E23" s="81" t="s">
        <v>118</v>
      </c>
      <c r="F23" s="81" t="s">
        <v>166</v>
      </c>
      <c r="G23" s="82">
        <v>1995</v>
      </c>
      <c r="H23" s="83">
        <v>0.017280092592592593</v>
      </c>
      <c r="I23" s="84">
        <f t="shared" si="0"/>
        <v>0.002963995298900959</v>
      </c>
    </row>
    <row r="24" spans="1:9" ht="15" customHeight="1">
      <c r="A24" s="19" t="s">
        <v>67</v>
      </c>
      <c r="B24" s="22" t="s">
        <v>28</v>
      </c>
      <c r="C24" s="23">
        <v>64</v>
      </c>
      <c r="D24" s="24" t="s">
        <v>121</v>
      </c>
      <c r="E24" s="24" t="s">
        <v>122</v>
      </c>
      <c r="F24" s="24" t="s">
        <v>123</v>
      </c>
      <c r="G24" s="88">
        <v>1977</v>
      </c>
      <c r="H24" s="43">
        <v>0.017314814814814814</v>
      </c>
      <c r="I24" s="25">
        <f t="shared" si="0"/>
        <v>0.0029699510831586303</v>
      </c>
    </row>
    <row r="25" spans="1:9" ht="15.75">
      <c r="A25" s="19"/>
      <c r="B25" s="79" t="s">
        <v>29</v>
      </c>
      <c r="C25" s="80">
        <v>18</v>
      </c>
      <c r="D25" s="81" t="s">
        <v>160</v>
      </c>
      <c r="E25" s="81" t="s">
        <v>95</v>
      </c>
      <c r="F25" s="81" t="s">
        <v>161</v>
      </c>
      <c r="G25" s="82">
        <v>1984</v>
      </c>
      <c r="H25" s="83">
        <v>0.017430555555555557</v>
      </c>
      <c r="I25" s="84">
        <f t="shared" si="0"/>
        <v>0.0029898036973508672</v>
      </c>
    </row>
    <row r="26" spans="1:9" ht="15.75">
      <c r="A26" s="19"/>
      <c r="B26" s="22" t="s">
        <v>30</v>
      </c>
      <c r="C26" s="23">
        <v>27</v>
      </c>
      <c r="D26" s="24" t="s">
        <v>167</v>
      </c>
      <c r="E26" s="24" t="s">
        <v>168</v>
      </c>
      <c r="F26" s="24" t="s">
        <v>169</v>
      </c>
      <c r="G26" s="88">
        <v>2000</v>
      </c>
      <c r="H26" s="39">
        <v>0.01744212962962963</v>
      </c>
      <c r="I26" s="25">
        <f t="shared" si="0"/>
        <v>0.002991788958770091</v>
      </c>
    </row>
    <row r="27" spans="1:9" ht="15.75">
      <c r="A27" s="19" t="s">
        <v>23</v>
      </c>
      <c r="B27" s="79" t="s">
        <v>31</v>
      </c>
      <c r="C27" s="80">
        <v>40</v>
      </c>
      <c r="D27" s="81" t="s">
        <v>145</v>
      </c>
      <c r="E27" s="81" t="s">
        <v>146</v>
      </c>
      <c r="F27" s="81" t="s">
        <v>147</v>
      </c>
      <c r="G27" s="82">
        <v>1998</v>
      </c>
      <c r="H27" s="83">
        <v>0.01778935185185185</v>
      </c>
      <c r="I27" s="84">
        <f t="shared" si="0"/>
        <v>0.0030513468013468013</v>
      </c>
    </row>
    <row r="28" spans="1:9" ht="15.75">
      <c r="A28" s="19" t="s">
        <v>24</v>
      </c>
      <c r="B28" s="79" t="s">
        <v>32</v>
      </c>
      <c r="C28" s="80">
        <v>59</v>
      </c>
      <c r="D28" s="81" t="s">
        <v>203</v>
      </c>
      <c r="E28" s="81" t="s">
        <v>81</v>
      </c>
      <c r="F28" s="81" t="s">
        <v>204</v>
      </c>
      <c r="G28" s="82">
        <v>1979</v>
      </c>
      <c r="H28" s="83">
        <v>0.017974537037037035</v>
      </c>
      <c r="I28" s="84">
        <f t="shared" si="0"/>
        <v>0.00308311098405438</v>
      </c>
    </row>
    <row r="29" spans="1:9" ht="15.75">
      <c r="A29" s="19"/>
      <c r="B29" s="79" t="s">
        <v>33</v>
      </c>
      <c r="C29" s="80">
        <v>65</v>
      </c>
      <c r="D29" s="81" t="s">
        <v>209</v>
      </c>
      <c r="E29" s="81" t="s">
        <v>76</v>
      </c>
      <c r="F29" s="81" t="s">
        <v>243</v>
      </c>
      <c r="G29" s="82">
        <v>1986</v>
      </c>
      <c r="H29" s="83">
        <v>0.01810185185185185</v>
      </c>
      <c r="I29" s="84">
        <f t="shared" si="0"/>
        <v>0.003104948859665841</v>
      </c>
    </row>
    <row r="30" spans="1:9" ht="15.75">
      <c r="A30" s="19"/>
      <c r="B30" s="79" t="s">
        <v>34</v>
      </c>
      <c r="C30" s="80">
        <v>43</v>
      </c>
      <c r="D30" s="81" t="s">
        <v>187</v>
      </c>
      <c r="E30" s="81" t="s">
        <v>76</v>
      </c>
      <c r="F30" s="81" t="s">
        <v>96</v>
      </c>
      <c r="G30" s="82">
        <v>1981</v>
      </c>
      <c r="H30" s="83">
        <v>0.018113425925925925</v>
      </c>
      <c r="I30" s="84">
        <f t="shared" si="0"/>
        <v>0.0031069341210850643</v>
      </c>
    </row>
    <row r="31" spans="1:9" ht="15.75">
      <c r="A31" s="19" t="s">
        <v>25</v>
      </c>
      <c r="B31" s="79" t="s">
        <v>35</v>
      </c>
      <c r="C31" s="80">
        <v>11</v>
      </c>
      <c r="D31" s="81" t="s">
        <v>97</v>
      </c>
      <c r="E31" s="81" t="s">
        <v>98</v>
      </c>
      <c r="F31" s="81" t="s">
        <v>99</v>
      </c>
      <c r="G31" s="82">
        <v>1963</v>
      </c>
      <c r="H31" s="83">
        <v>0.018125</v>
      </c>
      <c r="I31" s="84">
        <f t="shared" si="0"/>
        <v>0.0031089193825042877</v>
      </c>
    </row>
    <row r="32" spans="1:9" ht="15.75">
      <c r="A32" s="19" t="s">
        <v>26</v>
      </c>
      <c r="B32" s="79" t="s">
        <v>36</v>
      </c>
      <c r="C32" s="80">
        <v>50</v>
      </c>
      <c r="D32" s="81" t="s">
        <v>119</v>
      </c>
      <c r="E32" s="81" t="s">
        <v>87</v>
      </c>
      <c r="F32" s="81" t="s">
        <v>120</v>
      </c>
      <c r="G32" s="82">
        <v>1965</v>
      </c>
      <c r="H32" s="83">
        <v>0.018229166666666668</v>
      </c>
      <c r="I32" s="84">
        <f t="shared" si="0"/>
        <v>0.0031267867352773016</v>
      </c>
    </row>
    <row r="33" spans="1:9" ht="16.5" thickBot="1">
      <c r="A33" s="19"/>
      <c r="B33" s="27" t="s">
        <v>37</v>
      </c>
      <c r="C33" s="28">
        <v>74</v>
      </c>
      <c r="D33" s="89" t="s">
        <v>221</v>
      </c>
      <c r="E33" s="89" t="s">
        <v>132</v>
      </c>
      <c r="F33" s="89" t="s">
        <v>102</v>
      </c>
      <c r="G33" s="90">
        <v>2002</v>
      </c>
      <c r="H33" s="91">
        <v>0.018252314814814815</v>
      </c>
      <c r="I33" s="29">
        <f t="shared" si="0"/>
        <v>0.0031307572581157485</v>
      </c>
    </row>
    <row r="34" spans="1:9" ht="15.75">
      <c r="A34" s="19" t="s">
        <v>27</v>
      </c>
      <c r="B34" s="9" t="s">
        <v>38</v>
      </c>
      <c r="C34" s="51">
        <v>48</v>
      </c>
      <c r="D34" s="52" t="s">
        <v>143</v>
      </c>
      <c r="E34" s="52" t="s">
        <v>144</v>
      </c>
      <c r="F34" s="52" t="s">
        <v>194</v>
      </c>
      <c r="G34" s="53">
        <v>1989</v>
      </c>
      <c r="H34" s="54">
        <v>0.018287037037037036</v>
      </c>
      <c r="I34" s="10">
        <f t="shared" si="0"/>
        <v>0.0031367130423734196</v>
      </c>
    </row>
    <row r="35" spans="1:9" ht="15.75">
      <c r="A35" s="19" t="s">
        <v>28</v>
      </c>
      <c r="B35" s="6" t="s">
        <v>39</v>
      </c>
      <c r="C35" s="11">
        <v>76</v>
      </c>
      <c r="D35" s="8" t="s">
        <v>223</v>
      </c>
      <c r="E35" s="8" t="s">
        <v>87</v>
      </c>
      <c r="F35" s="8" t="s">
        <v>224</v>
      </c>
      <c r="G35" s="45">
        <v>1952</v>
      </c>
      <c r="H35" s="42">
        <v>0.01832175925925926</v>
      </c>
      <c r="I35" s="7">
        <f t="shared" si="0"/>
        <v>0.0031426688266310908</v>
      </c>
    </row>
    <row r="36" spans="1:9" ht="15.75">
      <c r="A36" s="19" t="s">
        <v>29</v>
      </c>
      <c r="B36" s="6" t="s">
        <v>40</v>
      </c>
      <c r="C36" s="11">
        <v>30</v>
      </c>
      <c r="D36" s="12" t="s">
        <v>98</v>
      </c>
      <c r="E36" s="12" t="s">
        <v>116</v>
      </c>
      <c r="F36" s="12" t="s">
        <v>103</v>
      </c>
      <c r="G36" s="45">
        <v>1960</v>
      </c>
      <c r="H36" s="41">
        <v>0.01840277777777778</v>
      </c>
      <c r="I36" s="7">
        <f aca="true" t="shared" si="1" ref="I36:I67">H36/5.83</f>
        <v>0.0031565656565656565</v>
      </c>
    </row>
    <row r="37" spans="1:9" ht="15.75">
      <c r="A37" s="19" t="s">
        <v>30</v>
      </c>
      <c r="B37" s="22" t="s">
        <v>41</v>
      </c>
      <c r="C37" s="23">
        <v>35</v>
      </c>
      <c r="D37" s="24" t="s">
        <v>180</v>
      </c>
      <c r="E37" s="24" t="s">
        <v>133</v>
      </c>
      <c r="F37" s="24" t="s">
        <v>181</v>
      </c>
      <c r="G37" s="88">
        <v>1981</v>
      </c>
      <c r="H37" s="40">
        <v>0.0184375</v>
      </c>
      <c r="I37" s="25">
        <f t="shared" si="1"/>
        <v>0.0031625214408233272</v>
      </c>
    </row>
    <row r="38" spans="1:9" ht="15.75">
      <c r="A38" s="19" t="s">
        <v>31</v>
      </c>
      <c r="B38" s="22" t="s">
        <v>42</v>
      </c>
      <c r="C38" s="23">
        <v>81</v>
      </c>
      <c r="D38" s="26" t="s">
        <v>229</v>
      </c>
      <c r="E38" s="26" t="s">
        <v>108</v>
      </c>
      <c r="F38" s="26" t="s">
        <v>103</v>
      </c>
      <c r="G38" s="88">
        <v>1984</v>
      </c>
      <c r="H38" s="40">
        <v>0.018449074074074073</v>
      </c>
      <c r="I38" s="25">
        <f t="shared" si="1"/>
        <v>0.003164506702242551</v>
      </c>
    </row>
    <row r="39" spans="1:9" ht="15.75">
      <c r="A39" s="19"/>
      <c r="B39" s="6" t="s">
        <v>43</v>
      </c>
      <c r="C39" s="11">
        <v>29</v>
      </c>
      <c r="D39" s="12" t="s">
        <v>114</v>
      </c>
      <c r="E39" s="12" t="s">
        <v>95</v>
      </c>
      <c r="F39" s="12" t="s">
        <v>115</v>
      </c>
      <c r="G39" s="45">
        <v>1988</v>
      </c>
      <c r="H39" s="44">
        <v>0.018865740740740742</v>
      </c>
      <c r="I39" s="7">
        <f t="shared" si="1"/>
        <v>0.003235976113334604</v>
      </c>
    </row>
    <row r="40" spans="1:9" ht="15.75">
      <c r="A40" s="19" t="s">
        <v>32</v>
      </c>
      <c r="B40" s="6" t="s">
        <v>44</v>
      </c>
      <c r="C40" s="11">
        <v>31</v>
      </c>
      <c r="D40" s="12" t="s">
        <v>171</v>
      </c>
      <c r="E40" s="12" t="s">
        <v>74</v>
      </c>
      <c r="F40" s="12" t="s">
        <v>244</v>
      </c>
      <c r="G40" s="45">
        <v>1972</v>
      </c>
      <c r="H40" s="42">
        <v>0.01900462962962963</v>
      </c>
      <c r="I40" s="7">
        <f t="shared" si="1"/>
        <v>0.0032597992503652883</v>
      </c>
    </row>
    <row r="41" spans="1:9" ht="16.5" thickBot="1">
      <c r="A41" s="20" t="s">
        <v>33</v>
      </c>
      <c r="B41" s="22" t="s">
        <v>45</v>
      </c>
      <c r="C41" s="23">
        <v>28</v>
      </c>
      <c r="D41" s="24" t="s">
        <v>170</v>
      </c>
      <c r="E41" s="24" t="s">
        <v>168</v>
      </c>
      <c r="F41" s="24" t="s">
        <v>96</v>
      </c>
      <c r="G41" s="88">
        <v>2003</v>
      </c>
      <c r="H41" s="40">
        <v>0.019131944444444444</v>
      </c>
      <c r="I41" s="25">
        <f t="shared" si="1"/>
        <v>0.0032816371259767486</v>
      </c>
    </row>
    <row r="42" spans="1:9" ht="15.75">
      <c r="A42" s="21" t="s">
        <v>68</v>
      </c>
      <c r="B42" s="22" t="s">
        <v>46</v>
      </c>
      <c r="C42" s="23">
        <v>55</v>
      </c>
      <c r="D42" s="24" t="s">
        <v>137</v>
      </c>
      <c r="E42" s="24" t="s">
        <v>108</v>
      </c>
      <c r="F42" s="24" t="s">
        <v>139</v>
      </c>
      <c r="G42" s="88">
        <v>2005</v>
      </c>
      <c r="H42" s="43">
        <v>0.01916666666666667</v>
      </c>
      <c r="I42" s="25">
        <f t="shared" si="1"/>
        <v>0.00328759291023442</v>
      </c>
    </row>
    <row r="43" spans="1:9" ht="15.75">
      <c r="A43" s="19" t="s">
        <v>34</v>
      </c>
      <c r="B43" s="6" t="s">
        <v>47</v>
      </c>
      <c r="C43" s="11">
        <v>20</v>
      </c>
      <c r="D43" s="12" t="s">
        <v>107</v>
      </c>
      <c r="E43" s="12" t="s">
        <v>80</v>
      </c>
      <c r="F43" s="12" t="s">
        <v>162</v>
      </c>
      <c r="G43" s="45">
        <v>1971</v>
      </c>
      <c r="H43" s="42">
        <v>0.01923611111111111</v>
      </c>
      <c r="I43" s="7">
        <f t="shared" si="1"/>
        <v>0.0032995044787497616</v>
      </c>
    </row>
    <row r="44" spans="1:9" ht="15.75">
      <c r="A44" s="19" t="s">
        <v>35</v>
      </c>
      <c r="B44" s="6" t="s">
        <v>48</v>
      </c>
      <c r="C44" s="11">
        <v>25</v>
      </c>
      <c r="D44" s="12" t="s">
        <v>165</v>
      </c>
      <c r="E44" s="12" t="s">
        <v>118</v>
      </c>
      <c r="F44" s="12" t="s">
        <v>166</v>
      </c>
      <c r="G44" s="45">
        <v>1969</v>
      </c>
      <c r="H44" s="44">
        <v>0.019363425925925926</v>
      </c>
      <c r="I44" s="7">
        <f t="shared" si="1"/>
        <v>0.0033213423543612224</v>
      </c>
    </row>
    <row r="45" spans="1:9" ht="15.75">
      <c r="A45" s="19" t="s">
        <v>36</v>
      </c>
      <c r="B45" s="6" t="s">
        <v>49</v>
      </c>
      <c r="C45" s="11">
        <v>32</v>
      </c>
      <c r="D45" s="12" t="s">
        <v>172</v>
      </c>
      <c r="E45" s="12" t="s">
        <v>94</v>
      </c>
      <c r="F45" s="12" t="s">
        <v>173</v>
      </c>
      <c r="G45" s="45">
        <v>1984</v>
      </c>
      <c r="H45" s="41">
        <v>0.01947916666666667</v>
      </c>
      <c r="I45" s="7">
        <f t="shared" si="1"/>
        <v>0.0033411949685534597</v>
      </c>
    </row>
    <row r="46" spans="1:9" ht="15.75">
      <c r="A46" s="19" t="s">
        <v>37</v>
      </c>
      <c r="B46" s="6" t="s">
        <v>50</v>
      </c>
      <c r="C46" s="11">
        <v>24</v>
      </c>
      <c r="D46" s="12" t="s">
        <v>109</v>
      </c>
      <c r="E46" s="12" t="s">
        <v>110</v>
      </c>
      <c r="F46" s="12" t="s">
        <v>85</v>
      </c>
      <c r="G46" s="45">
        <v>2002</v>
      </c>
      <c r="H46" s="42">
        <v>0.019537037037037037</v>
      </c>
      <c r="I46" s="7">
        <f t="shared" si="1"/>
        <v>0.0033511212756495773</v>
      </c>
    </row>
    <row r="47" spans="1:9" ht="15.75">
      <c r="A47" s="19" t="s">
        <v>38</v>
      </c>
      <c r="B47" s="22" t="s">
        <v>51</v>
      </c>
      <c r="C47" s="23">
        <v>34</v>
      </c>
      <c r="D47" s="24" t="s">
        <v>177</v>
      </c>
      <c r="E47" s="24" t="s">
        <v>178</v>
      </c>
      <c r="F47" s="24" t="s">
        <v>179</v>
      </c>
      <c r="G47" s="88">
        <v>1999</v>
      </c>
      <c r="H47" s="40">
        <v>0.01958333333333333</v>
      </c>
      <c r="I47" s="25">
        <f t="shared" si="1"/>
        <v>0.003359062321326472</v>
      </c>
    </row>
    <row r="48" spans="1:9" ht="15.75">
      <c r="A48" s="19" t="s">
        <v>39</v>
      </c>
      <c r="B48" s="6" t="s">
        <v>52</v>
      </c>
      <c r="C48" s="11">
        <v>42</v>
      </c>
      <c r="D48" s="12" t="s">
        <v>136</v>
      </c>
      <c r="E48" s="12" t="s">
        <v>118</v>
      </c>
      <c r="F48" s="12" t="s">
        <v>85</v>
      </c>
      <c r="G48" s="45">
        <v>1983</v>
      </c>
      <c r="H48" s="42">
        <v>0.019756944444444445</v>
      </c>
      <c r="I48" s="7">
        <f t="shared" si="1"/>
        <v>0.0033888412426148276</v>
      </c>
    </row>
    <row r="49" spans="1:9" ht="15.75">
      <c r="A49" s="19" t="s">
        <v>40</v>
      </c>
      <c r="B49" s="22" t="s">
        <v>53</v>
      </c>
      <c r="C49" s="23">
        <v>82</v>
      </c>
      <c r="D49" s="26" t="s">
        <v>230</v>
      </c>
      <c r="E49" s="26" t="s">
        <v>231</v>
      </c>
      <c r="F49" s="26" t="s">
        <v>103</v>
      </c>
      <c r="G49" s="88">
        <v>1979</v>
      </c>
      <c r="H49" s="40">
        <v>0.01986111111111111</v>
      </c>
      <c r="I49" s="25">
        <f t="shared" si="1"/>
        <v>0.0034067085953878406</v>
      </c>
    </row>
    <row r="50" spans="1:9" ht="15.75">
      <c r="A50" s="19" t="s">
        <v>41</v>
      </c>
      <c r="B50" s="6" t="s">
        <v>54</v>
      </c>
      <c r="C50" s="11">
        <v>62</v>
      </c>
      <c r="D50" s="12" t="s">
        <v>195</v>
      </c>
      <c r="E50" s="12" t="s">
        <v>76</v>
      </c>
      <c r="F50" s="12" t="s">
        <v>208</v>
      </c>
      <c r="G50" s="45">
        <v>2008</v>
      </c>
      <c r="H50" s="42">
        <v>0.019988425925925927</v>
      </c>
      <c r="I50" s="7">
        <f t="shared" si="1"/>
        <v>0.0034285464709993014</v>
      </c>
    </row>
    <row r="51" spans="1:9" ht="15.75">
      <c r="A51" s="19" t="s">
        <v>42</v>
      </c>
      <c r="B51" s="6" t="s">
        <v>55</v>
      </c>
      <c r="C51" s="11">
        <v>61</v>
      </c>
      <c r="D51" s="12" t="s">
        <v>205</v>
      </c>
      <c r="E51" s="12" t="s">
        <v>206</v>
      </c>
      <c r="F51" s="12" t="s">
        <v>207</v>
      </c>
      <c r="G51" s="45">
        <v>1976</v>
      </c>
      <c r="H51" s="42">
        <v>0.020185185185185184</v>
      </c>
      <c r="I51" s="7">
        <f t="shared" si="1"/>
        <v>0.0034622959151261036</v>
      </c>
    </row>
    <row r="52" spans="1:9" ht="15.75">
      <c r="A52" s="19" t="s">
        <v>43</v>
      </c>
      <c r="B52" s="22" t="s">
        <v>56</v>
      </c>
      <c r="C52" s="23">
        <v>54</v>
      </c>
      <c r="D52" s="24" t="s">
        <v>142</v>
      </c>
      <c r="E52" s="24" t="s">
        <v>141</v>
      </c>
      <c r="F52" s="24" t="s">
        <v>125</v>
      </c>
      <c r="G52" s="88">
        <v>1976</v>
      </c>
      <c r="H52" s="43">
        <v>0.020300925925925927</v>
      </c>
      <c r="I52" s="25">
        <f t="shared" si="1"/>
        <v>0.003482148529318341</v>
      </c>
    </row>
    <row r="53" spans="1:9" ht="15.75">
      <c r="A53" s="19"/>
      <c r="B53" s="6" t="s">
        <v>57</v>
      </c>
      <c r="C53" s="11">
        <v>17</v>
      </c>
      <c r="D53" s="12" t="s">
        <v>157</v>
      </c>
      <c r="E53" s="12" t="s">
        <v>158</v>
      </c>
      <c r="F53" s="12" t="s">
        <v>159</v>
      </c>
      <c r="G53" s="45">
        <v>1977</v>
      </c>
      <c r="H53" s="41">
        <v>0.020601851851851854</v>
      </c>
      <c r="I53" s="7">
        <f t="shared" si="1"/>
        <v>0.0035337653262181566</v>
      </c>
    </row>
    <row r="54" spans="1:9" ht="15.75">
      <c r="A54" s="19"/>
      <c r="B54" s="22" t="s">
        <v>58</v>
      </c>
      <c r="C54" s="23">
        <v>67</v>
      </c>
      <c r="D54" s="24" t="s">
        <v>213</v>
      </c>
      <c r="E54" s="24" t="s">
        <v>214</v>
      </c>
      <c r="F54" s="24" t="s">
        <v>212</v>
      </c>
      <c r="G54" s="88">
        <v>1990</v>
      </c>
      <c r="H54" s="40">
        <v>0.02065972222222222</v>
      </c>
      <c r="I54" s="25">
        <f t="shared" si="1"/>
        <v>0.0035436916333142746</v>
      </c>
    </row>
    <row r="55" spans="1:9" ht="15.75">
      <c r="A55" s="19" t="s">
        <v>44</v>
      </c>
      <c r="B55" s="6" t="s">
        <v>59</v>
      </c>
      <c r="C55" s="11">
        <v>66</v>
      </c>
      <c r="D55" s="12" t="s">
        <v>210</v>
      </c>
      <c r="E55" s="12" t="s">
        <v>211</v>
      </c>
      <c r="F55" s="12" t="s">
        <v>212</v>
      </c>
      <c r="G55" s="45">
        <v>1984</v>
      </c>
      <c r="H55" s="42">
        <v>0.020671296296296295</v>
      </c>
      <c r="I55" s="7">
        <f t="shared" si="1"/>
        <v>0.0035456768947334984</v>
      </c>
    </row>
    <row r="56" spans="1:9" ht="15.75">
      <c r="A56" s="19" t="s">
        <v>45</v>
      </c>
      <c r="B56" s="6" t="s">
        <v>60</v>
      </c>
      <c r="C56" s="11">
        <v>58</v>
      </c>
      <c r="D56" s="12" t="s">
        <v>126</v>
      </c>
      <c r="E56" s="12" t="s">
        <v>127</v>
      </c>
      <c r="F56" s="12" t="s">
        <v>128</v>
      </c>
      <c r="G56" s="45">
        <v>1950</v>
      </c>
      <c r="H56" s="41">
        <v>0.020752314814814814</v>
      </c>
      <c r="I56" s="7">
        <f t="shared" si="1"/>
        <v>0.003559573724668064</v>
      </c>
    </row>
    <row r="57" spans="1:9" ht="15.75">
      <c r="A57" s="19" t="s">
        <v>46</v>
      </c>
      <c r="B57" s="22" t="s">
        <v>61</v>
      </c>
      <c r="C57" s="23">
        <v>44</v>
      </c>
      <c r="D57" s="24" t="s">
        <v>188</v>
      </c>
      <c r="E57" s="24" t="s">
        <v>189</v>
      </c>
      <c r="F57" s="24" t="s">
        <v>240</v>
      </c>
      <c r="G57" s="88">
        <v>1981</v>
      </c>
      <c r="H57" s="43">
        <v>0.020763888888888887</v>
      </c>
      <c r="I57" s="25">
        <f t="shared" si="1"/>
        <v>0.0035615589860872876</v>
      </c>
    </row>
    <row r="58" spans="1:9" ht="15.75">
      <c r="A58" s="19" t="s">
        <v>47</v>
      </c>
      <c r="B58" s="6" t="s">
        <v>62</v>
      </c>
      <c r="C58" s="11">
        <v>75</v>
      </c>
      <c r="D58" s="8" t="s">
        <v>222</v>
      </c>
      <c r="E58" s="8" t="s">
        <v>80</v>
      </c>
      <c r="F58" s="8" t="s">
        <v>102</v>
      </c>
      <c r="G58" s="45">
        <v>1972</v>
      </c>
      <c r="H58" s="42">
        <v>0.020775462962962964</v>
      </c>
      <c r="I58" s="7">
        <f t="shared" si="1"/>
        <v>0.003563544247506512</v>
      </c>
    </row>
    <row r="59" spans="1:9" ht="15.75">
      <c r="A59" s="19"/>
      <c r="B59" s="6" t="s">
        <v>63</v>
      </c>
      <c r="C59" s="11">
        <v>69</v>
      </c>
      <c r="D59" s="8" t="s">
        <v>151</v>
      </c>
      <c r="E59" s="8" t="s">
        <v>135</v>
      </c>
      <c r="F59" s="8" t="s">
        <v>239</v>
      </c>
      <c r="G59" s="45">
        <v>1955</v>
      </c>
      <c r="H59" s="42">
        <v>0.02085648148148148</v>
      </c>
      <c r="I59" s="7">
        <f t="shared" si="1"/>
        <v>0.003577441077441077</v>
      </c>
    </row>
    <row r="60" spans="1:9" ht="15.75">
      <c r="A60" s="19"/>
      <c r="B60" s="6" t="s">
        <v>64</v>
      </c>
      <c r="C60" s="11">
        <v>51</v>
      </c>
      <c r="D60" s="12" t="s">
        <v>196</v>
      </c>
      <c r="E60" s="12" t="s">
        <v>140</v>
      </c>
      <c r="F60" s="12" t="s">
        <v>197</v>
      </c>
      <c r="G60" s="45">
        <v>1988</v>
      </c>
      <c r="H60" s="41">
        <v>0.020972222222222222</v>
      </c>
      <c r="I60" s="7">
        <f t="shared" si="1"/>
        <v>0.003597293691633314</v>
      </c>
    </row>
    <row r="61" spans="1:9" ht="15.75">
      <c r="A61" s="19" t="s">
        <v>69</v>
      </c>
      <c r="B61" s="6" t="s">
        <v>65</v>
      </c>
      <c r="C61" s="11">
        <v>71</v>
      </c>
      <c r="D61" s="8" t="s">
        <v>129</v>
      </c>
      <c r="E61" s="8" t="s">
        <v>130</v>
      </c>
      <c r="F61" s="8" t="s">
        <v>217</v>
      </c>
      <c r="G61" s="45">
        <v>1950</v>
      </c>
      <c r="H61" s="42">
        <v>0.021238425925925924</v>
      </c>
      <c r="I61" s="7">
        <f t="shared" si="1"/>
        <v>0.0036429547042754586</v>
      </c>
    </row>
    <row r="62" spans="1:9" ht="15.75">
      <c r="A62" s="19" t="s">
        <v>48</v>
      </c>
      <c r="B62" s="22" t="s">
        <v>66</v>
      </c>
      <c r="C62" s="23">
        <v>19</v>
      </c>
      <c r="D62" s="24" t="s">
        <v>104</v>
      </c>
      <c r="E62" s="24" t="s">
        <v>105</v>
      </c>
      <c r="F62" s="24" t="s">
        <v>103</v>
      </c>
      <c r="G62" s="88">
        <v>1980</v>
      </c>
      <c r="H62" s="40">
        <v>0.0212962962962963</v>
      </c>
      <c r="I62" s="25">
        <f t="shared" si="1"/>
        <v>0.003652881011371578</v>
      </c>
    </row>
    <row r="63" spans="1:9" ht="15.75">
      <c r="A63" s="19" t="s">
        <v>49</v>
      </c>
      <c r="B63" s="6" t="s">
        <v>67</v>
      </c>
      <c r="C63" s="11">
        <v>5</v>
      </c>
      <c r="D63" s="12" t="s">
        <v>152</v>
      </c>
      <c r="E63" s="12" t="s">
        <v>98</v>
      </c>
      <c r="F63" s="12" t="s">
        <v>153</v>
      </c>
      <c r="G63" s="45">
        <v>1980</v>
      </c>
      <c r="H63" s="41">
        <v>0.021388888888888888</v>
      </c>
      <c r="I63" s="7">
        <f t="shared" si="1"/>
        <v>0.0036687631027253666</v>
      </c>
    </row>
    <row r="64" spans="1:9" ht="15.75">
      <c r="A64" s="19" t="s">
        <v>50</v>
      </c>
      <c r="B64" s="6" t="s">
        <v>68</v>
      </c>
      <c r="C64" s="11">
        <v>72</v>
      </c>
      <c r="D64" s="8" t="s">
        <v>218</v>
      </c>
      <c r="E64" s="8" t="s">
        <v>135</v>
      </c>
      <c r="F64" s="8" t="s">
        <v>102</v>
      </c>
      <c r="G64" s="45">
        <v>1957</v>
      </c>
      <c r="H64" s="42">
        <v>0.02144675925925926</v>
      </c>
      <c r="I64" s="7">
        <f t="shared" si="1"/>
        <v>0.003678689409821485</v>
      </c>
    </row>
    <row r="65" spans="1:9" ht="15.75">
      <c r="A65" s="19" t="s">
        <v>70</v>
      </c>
      <c r="B65" s="6" t="s">
        <v>69</v>
      </c>
      <c r="C65" s="11">
        <v>68</v>
      </c>
      <c r="D65" s="8" t="s">
        <v>134</v>
      </c>
      <c r="E65" s="8" t="s">
        <v>135</v>
      </c>
      <c r="F65" s="8" t="s">
        <v>85</v>
      </c>
      <c r="G65" s="45">
        <v>1983</v>
      </c>
      <c r="H65" s="42">
        <v>0.0218287037037037</v>
      </c>
      <c r="I65" s="7">
        <f t="shared" si="1"/>
        <v>0.0037442030366558665</v>
      </c>
    </row>
    <row r="66" spans="1:9" ht="15.75">
      <c r="A66" s="19" t="s">
        <v>51</v>
      </c>
      <c r="B66" s="22" t="s">
        <v>70</v>
      </c>
      <c r="C66" s="23">
        <v>33</v>
      </c>
      <c r="D66" s="24" t="s">
        <v>174</v>
      </c>
      <c r="E66" s="24" t="s">
        <v>175</v>
      </c>
      <c r="F66" s="24" t="s">
        <v>176</v>
      </c>
      <c r="G66" s="88">
        <v>1980</v>
      </c>
      <c r="H66" s="43">
        <v>0.02221064814814815</v>
      </c>
      <c r="I66" s="25">
        <f t="shared" si="1"/>
        <v>0.0038097166634902487</v>
      </c>
    </row>
    <row r="67" spans="1:9" ht="15.75">
      <c r="A67" s="19" t="s">
        <v>52</v>
      </c>
      <c r="B67" s="22" t="s">
        <v>71</v>
      </c>
      <c r="C67" s="23">
        <v>53</v>
      </c>
      <c r="D67" s="24" t="s">
        <v>201</v>
      </c>
      <c r="E67" s="24" t="s">
        <v>111</v>
      </c>
      <c r="F67" s="24" t="s">
        <v>88</v>
      </c>
      <c r="G67" s="88">
        <v>1986</v>
      </c>
      <c r="H67" s="43">
        <v>0.02310185185185185</v>
      </c>
      <c r="I67" s="25">
        <f t="shared" si="1"/>
        <v>0.003962581792770471</v>
      </c>
    </row>
    <row r="68" spans="1:9" ht="15.75">
      <c r="A68" s="19" t="s">
        <v>53</v>
      </c>
      <c r="B68" s="22" t="s">
        <v>72</v>
      </c>
      <c r="C68" s="23">
        <v>12</v>
      </c>
      <c r="D68" s="24" t="s">
        <v>155</v>
      </c>
      <c r="E68" s="24" t="s">
        <v>108</v>
      </c>
      <c r="F68" s="24" t="s">
        <v>128</v>
      </c>
      <c r="G68" s="88">
        <v>1983</v>
      </c>
      <c r="H68" s="40">
        <v>0.023171296296296297</v>
      </c>
      <c r="I68" s="25">
        <f aca="true" t="shared" si="2" ref="I68:I75">H68/5.83</f>
        <v>0.003974493361285815</v>
      </c>
    </row>
    <row r="69" spans="1:9" ht="15.75">
      <c r="A69" s="19" t="s">
        <v>54</v>
      </c>
      <c r="B69" s="6" t="s">
        <v>233</v>
      </c>
      <c r="C69" s="11">
        <v>7</v>
      </c>
      <c r="D69" s="12" t="s">
        <v>82</v>
      </c>
      <c r="E69" s="12" t="s">
        <v>83</v>
      </c>
      <c r="F69" s="12" t="s">
        <v>85</v>
      </c>
      <c r="G69" s="45">
        <v>1977</v>
      </c>
      <c r="H69" s="42">
        <v>0.02327546296296296</v>
      </c>
      <c r="I69" s="7">
        <f t="shared" si="2"/>
        <v>0.003992360714058826</v>
      </c>
    </row>
    <row r="70" spans="1:9" ht="15.75">
      <c r="A70" s="19" t="s">
        <v>55</v>
      </c>
      <c r="B70" s="6" t="s">
        <v>234</v>
      </c>
      <c r="C70" s="11">
        <v>73</v>
      </c>
      <c r="D70" s="8" t="s">
        <v>219</v>
      </c>
      <c r="E70" s="8" t="s">
        <v>83</v>
      </c>
      <c r="F70" s="8" t="s">
        <v>220</v>
      </c>
      <c r="G70" s="45">
        <v>1978</v>
      </c>
      <c r="H70" s="42">
        <v>0.023865740740740743</v>
      </c>
      <c r="I70" s="7">
        <f t="shared" si="2"/>
        <v>0.004093609046439235</v>
      </c>
    </row>
    <row r="71" spans="1:9" ht="15.75">
      <c r="A71" s="19"/>
      <c r="B71" s="22" t="s">
        <v>235</v>
      </c>
      <c r="C71" s="23">
        <v>77</v>
      </c>
      <c r="D71" s="26" t="s">
        <v>225</v>
      </c>
      <c r="E71" s="26" t="s">
        <v>148</v>
      </c>
      <c r="F71" s="26" t="s">
        <v>194</v>
      </c>
      <c r="G71" s="88">
        <v>1993</v>
      </c>
      <c r="H71" s="40">
        <v>0.02407407407407407</v>
      </c>
      <c r="I71" s="25">
        <f t="shared" si="2"/>
        <v>0.004129343751985261</v>
      </c>
    </row>
    <row r="72" spans="1:9" ht="15.75">
      <c r="A72" s="19"/>
      <c r="B72" s="22" t="s">
        <v>236</v>
      </c>
      <c r="C72" s="23">
        <v>38</v>
      </c>
      <c r="D72" s="24" t="s">
        <v>184</v>
      </c>
      <c r="E72" s="24" t="s">
        <v>185</v>
      </c>
      <c r="F72" s="24" t="s">
        <v>186</v>
      </c>
      <c r="G72" s="88">
        <v>1970</v>
      </c>
      <c r="H72" s="39">
        <v>0.025034722222222222</v>
      </c>
      <c r="I72" s="25">
        <f t="shared" si="2"/>
        <v>0.004294120449780827</v>
      </c>
    </row>
    <row r="73" spans="1:9" ht="15.75">
      <c r="A73" s="19" t="s">
        <v>56</v>
      </c>
      <c r="B73" s="22" t="s">
        <v>237</v>
      </c>
      <c r="C73" s="23">
        <v>52</v>
      </c>
      <c r="D73" s="24" t="s">
        <v>198</v>
      </c>
      <c r="E73" s="24" t="s">
        <v>199</v>
      </c>
      <c r="F73" s="24" t="s">
        <v>200</v>
      </c>
      <c r="G73" s="88">
        <v>2008</v>
      </c>
      <c r="H73" s="43">
        <v>0.027893518518518515</v>
      </c>
      <c r="I73" s="25">
        <f t="shared" si="2"/>
        <v>0.004784480020329077</v>
      </c>
    </row>
    <row r="74" spans="1:9" ht="15.75">
      <c r="A74" s="19" t="s">
        <v>57</v>
      </c>
      <c r="B74" s="22" t="s">
        <v>238</v>
      </c>
      <c r="C74" s="23">
        <v>22</v>
      </c>
      <c r="D74" s="24" t="s">
        <v>164</v>
      </c>
      <c r="E74" s="24" t="s">
        <v>113</v>
      </c>
      <c r="F74" s="24" t="s">
        <v>125</v>
      </c>
      <c r="G74" s="88">
        <v>2000</v>
      </c>
      <c r="H74" s="39">
        <v>0.028912037037037038</v>
      </c>
      <c r="I74" s="25">
        <f t="shared" si="2"/>
        <v>0.004959183025220761</v>
      </c>
    </row>
    <row r="75" spans="1:9" ht="15.75">
      <c r="A75" s="19" t="s">
        <v>58</v>
      </c>
      <c r="B75" s="6" t="s">
        <v>242</v>
      </c>
      <c r="C75" s="11">
        <v>47</v>
      </c>
      <c r="D75" s="12" t="s">
        <v>84</v>
      </c>
      <c r="E75" s="12" t="s">
        <v>193</v>
      </c>
      <c r="F75" s="12" t="s">
        <v>75</v>
      </c>
      <c r="G75" s="45">
        <v>1951</v>
      </c>
      <c r="H75" s="42">
        <v>0.029212962962962965</v>
      </c>
      <c r="I75" s="7">
        <f t="shared" si="2"/>
        <v>0.005010799822120577</v>
      </c>
    </row>
    <row r="76" spans="1:9" ht="16.5" thickBot="1">
      <c r="A76" s="19" t="s">
        <v>59</v>
      </c>
      <c r="B76" s="36"/>
      <c r="C76" s="46">
        <v>41</v>
      </c>
      <c r="D76" s="47" t="s">
        <v>117</v>
      </c>
      <c r="E76" s="47" t="s">
        <v>144</v>
      </c>
      <c r="F76" s="47" t="s">
        <v>102</v>
      </c>
      <c r="G76" s="48">
        <v>2003</v>
      </c>
      <c r="H76" s="49" t="s">
        <v>232</v>
      </c>
      <c r="I76" s="31"/>
    </row>
  </sheetData>
  <sheetProtection/>
  <mergeCells count="1">
    <mergeCell ref="A1:I1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CSTV-ekonom</cp:lastModifiedBy>
  <cp:lastPrinted>2019-06-01T17:16:53Z</cp:lastPrinted>
  <dcterms:created xsi:type="dcterms:W3CDTF">2017-06-05T09:27:47Z</dcterms:created>
  <dcterms:modified xsi:type="dcterms:W3CDTF">2019-06-03T08:51:52Z</dcterms:modified>
  <cp:category/>
  <cp:version/>
  <cp:contentType/>
  <cp:contentStatus/>
</cp:coreProperties>
</file>