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6" activeTab="0"/>
  </bookViews>
  <sheets>
    <sheet name="celkové" sheetId="1" r:id="rId1"/>
    <sheet name="M1" sheetId="2" r:id="rId2"/>
    <sheet name="M2" sheetId="3" r:id="rId3"/>
    <sheet name="M3" sheetId="4" r:id="rId4"/>
    <sheet name="M4" sheetId="5" r:id="rId5"/>
    <sheet name="M5" sheetId="6" r:id="rId6"/>
    <sheet name="Ženy" sheetId="7" r:id="rId7"/>
  </sheets>
  <definedNames/>
  <calcPr fullCalcOnLoad="1"/>
</workbook>
</file>

<file path=xl/sharedStrings.xml><?xml version="1.0" encoding="utf-8"?>
<sst xmlns="http://schemas.openxmlformats.org/spreadsheetml/2006/main" count="734" uniqueCount="300">
  <si>
    <t>Celkové výsledky – Opárenské okruhy 2015</t>
  </si>
  <si>
    <t>pořadí</t>
  </si>
  <si>
    <t>jméno</t>
  </si>
  <si>
    <t>příjmení</t>
  </si>
  <si>
    <t>klub/město</t>
  </si>
  <si>
    <t>ročník</t>
  </si>
  <si>
    <t>kat.</t>
  </si>
  <si>
    <t>výsledný čas</t>
  </si>
  <si>
    <t>Josef</t>
  </si>
  <si>
    <t>Nestler</t>
  </si>
  <si>
    <t>KL Sport Most</t>
  </si>
  <si>
    <t>Petr</t>
  </si>
  <si>
    <t>Cmunt</t>
  </si>
  <si>
    <t>Benny Invest</t>
  </si>
  <si>
    <t>Radek</t>
  </si>
  <si>
    <t>Zelenka</t>
  </si>
  <si>
    <t>Sokol Jemné nad Orlicí</t>
  </si>
  <si>
    <t>Marek</t>
  </si>
  <si>
    <t>Bušek</t>
  </si>
  <si>
    <t>BTT Libochovice</t>
  </si>
  <si>
    <t>Ladislav</t>
  </si>
  <si>
    <t>Rozsypal</t>
  </si>
  <si>
    <t>MMB Třebenice</t>
  </si>
  <si>
    <t>Čuchal</t>
  </si>
  <si>
    <t>Zdeněk</t>
  </si>
  <si>
    <t>Hora</t>
  </si>
  <si>
    <t>Lounky</t>
  </si>
  <si>
    <t>Jan</t>
  </si>
  <si>
    <t>Bureš</t>
  </si>
  <si>
    <t>CK Slavoj Terezín CykloCity</t>
  </si>
  <si>
    <t>Roman</t>
  </si>
  <si>
    <t>Štěrba</t>
  </si>
  <si>
    <t>CK Lovosice</t>
  </si>
  <si>
    <t>Hlavatý</t>
  </si>
  <si>
    <t>Bicykl Kříž team Ústí n/ Labem</t>
  </si>
  <si>
    <t>Jiří</t>
  </si>
  <si>
    <t>Pecánek</t>
  </si>
  <si>
    <t>Ondřej</t>
  </si>
  <si>
    <t>Pšenička</t>
  </si>
  <si>
    <t>Libor</t>
  </si>
  <si>
    <t>Hubáček</t>
  </si>
  <si>
    <t>Praha 5</t>
  </si>
  <si>
    <t>Vendula</t>
  </si>
  <si>
    <t>Kelbichová</t>
  </si>
  <si>
    <t>Z</t>
  </si>
  <si>
    <t>Šklíba</t>
  </si>
  <si>
    <t>Lovosice</t>
  </si>
  <si>
    <t>Karel</t>
  </si>
  <si>
    <t>Sedláček</t>
  </si>
  <si>
    <t>Neštěmice</t>
  </si>
  <si>
    <t>Zbyněk</t>
  </si>
  <si>
    <t>Růžička</t>
  </si>
  <si>
    <t>Ski Paudera</t>
  </si>
  <si>
    <t>Standa</t>
  </si>
  <si>
    <t>Derfl</t>
  </si>
  <si>
    <t>Cyklosport Derfl</t>
  </si>
  <si>
    <t>Bob</t>
  </si>
  <si>
    <t>Pechar</t>
  </si>
  <si>
    <t>BikePoint Roudnice</t>
  </si>
  <si>
    <t>Živec</t>
  </si>
  <si>
    <t>Litoměřice</t>
  </si>
  <si>
    <t xml:space="preserve">Stanislav </t>
  </si>
  <si>
    <t>Kozák</t>
  </si>
  <si>
    <t>Krob</t>
  </si>
  <si>
    <t>Bula</t>
  </si>
  <si>
    <t>Krušnohorský dvůr</t>
  </si>
  <si>
    <t>Vápeník</t>
  </si>
  <si>
    <t>Aleš</t>
  </si>
  <si>
    <t>Novotný</t>
  </si>
  <si>
    <t>Ústí nad Labem</t>
  </si>
  <si>
    <t>Milan</t>
  </si>
  <si>
    <t>Čulák</t>
  </si>
  <si>
    <t>Svoboda</t>
  </si>
  <si>
    <t>Jakub</t>
  </si>
  <si>
    <t>Bokroš</t>
  </si>
  <si>
    <t>Kanoistika Chomutov</t>
  </si>
  <si>
    <t>Dušan</t>
  </si>
  <si>
    <t>Pressl</t>
  </si>
  <si>
    <t>SKP Styl Litoměřice</t>
  </si>
  <si>
    <t>Luděk</t>
  </si>
  <si>
    <t>Jambor</t>
  </si>
  <si>
    <t>Alltraining.cz</t>
  </si>
  <si>
    <t>Kokoška</t>
  </si>
  <si>
    <t>Šnaidauf</t>
  </si>
  <si>
    <t>Velemín</t>
  </si>
  <si>
    <t>Čapek</t>
  </si>
  <si>
    <t>CykloCity Lovosice</t>
  </si>
  <si>
    <t>Kozelka</t>
  </si>
  <si>
    <t>Ostrava</t>
  </si>
  <si>
    <t>Pavel</t>
  </si>
  <si>
    <t>Říha</t>
  </si>
  <si>
    <t>Ponrt</t>
  </si>
  <si>
    <t>Fun Bike Ústí</t>
  </si>
  <si>
    <t>Michal</t>
  </si>
  <si>
    <t>Volf</t>
  </si>
  <si>
    <t>CK Slavoj Terezín</t>
  </si>
  <si>
    <t>Marcel</t>
  </si>
  <si>
    <t>Příhoda</t>
  </si>
  <si>
    <t>Cvejn</t>
  </si>
  <si>
    <t>HZS UL Děčín</t>
  </si>
  <si>
    <t>Slivoň</t>
  </si>
  <si>
    <t>Ck Floratex Chomutov</t>
  </si>
  <si>
    <t>Němec</t>
  </si>
  <si>
    <t>Čarný</t>
  </si>
  <si>
    <t>Rokoš</t>
  </si>
  <si>
    <t>Nížebohy</t>
  </si>
  <si>
    <t>Daniel</t>
  </si>
  <si>
    <t>Kittl</t>
  </si>
  <si>
    <t>Lubomír</t>
  </si>
  <si>
    <t>KÚC Bikesport Ústí n/L</t>
  </si>
  <si>
    <t>Tomáš</t>
  </si>
  <si>
    <t>Krejčí</t>
  </si>
  <si>
    <t>Terezín</t>
  </si>
  <si>
    <t>Mirek</t>
  </si>
  <si>
    <t>Stuchly</t>
  </si>
  <si>
    <t>BVE Třebenice</t>
  </si>
  <si>
    <t>Došek</t>
  </si>
  <si>
    <t>Beránek</t>
  </si>
  <si>
    <t>Eleven Mercedes Mitas</t>
  </si>
  <si>
    <t>Oldřich</t>
  </si>
  <si>
    <t>Raus</t>
  </si>
  <si>
    <t>Gertner</t>
  </si>
  <si>
    <t>G – Pend Lovosice</t>
  </si>
  <si>
    <t>Souček</t>
  </si>
  <si>
    <t xml:space="preserve">Václav </t>
  </si>
  <si>
    <t>Socha</t>
  </si>
  <si>
    <t>Píštany</t>
  </si>
  <si>
    <t>Prchlík</t>
  </si>
  <si>
    <t>Robert</t>
  </si>
  <si>
    <t>Kahoun</t>
  </si>
  <si>
    <t>Kellner</t>
  </si>
  <si>
    <t>Otakar</t>
  </si>
  <si>
    <t>Šašek</t>
  </si>
  <si>
    <t>Tinka</t>
  </si>
  <si>
    <t>Syrový</t>
  </si>
  <si>
    <t>Brozany nad Ohří</t>
  </si>
  <si>
    <t>Henzl</t>
  </si>
  <si>
    <t>Cyklo City Lovosice</t>
  </si>
  <si>
    <t>David</t>
  </si>
  <si>
    <t>Kunert</t>
  </si>
  <si>
    <t>Chotěšov</t>
  </si>
  <si>
    <t>Lukáš</t>
  </si>
  <si>
    <t>Nevečeřal</t>
  </si>
  <si>
    <t>Badminton Proboštov</t>
  </si>
  <si>
    <t>Martin</t>
  </si>
  <si>
    <t>Šafařovský</t>
  </si>
  <si>
    <t>Cyklomax</t>
  </si>
  <si>
    <t>Kodys</t>
  </si>
  <si>
    <t>KO+HA pekařství Litoměřice</t>
  </si>
  <si>
    <t>Jíra</t>
  </si>
  <si>
    <t>Radejčín</t>
  </si>
  <si>
    <t>Pravoslav</t>
  </si>
  <si>
    <t>Vaněk</t>
  </si>
  <si>
    <t>Dubí</t>
  </si>
  <si>
    <t>Vladimír</t>
  </si>
  <si>
    <t>Dlouhý</t>
  </si>
  <si>
    <t>Dlouháni Roudnice</t>
  </si>
  <si>
    <t>Aneta</t>
  </si>
  <si>
    <t>Šmídková</t>
  </si>
  <si>
    <t>Tamara</t>
  </si>
  <si>
    <t>Kučerová</t>
  </si>
  <si>
    <t>Koloshop Team</t>
  </si>
  <si>
    <t>Víťa</t>
  </si>
  <si>
    <t>Macháček</t>
  </si>
  <si>
    <t>Eurooil Litoměřice</t>
  </si>
  <si>
    <t>Ivan</t>
  </si>
  <si>
    <t>Moltaš</t>
  </si>
  <si>
    <t>Went</t>
  </si>
  <si>
    <t xml:space="preserve">Milan </t>
  </si>
  <si>
    <t>Michalička</t>
  </si>
  <si>
    <t>Kuhnel</t>
  </si>
  <si>
    <t>Bilina</t>
  </si>
  <si>
    <t>Zuzana</t>
  </si>
  <si>
    <t>Dlouhá</t>
  </si>
  <si>
    <t>Milos</t>
  </si>
  <si>
    <t>Hingar</t>
  </si>
  <si>
    <t>Run&amp;Bike</t>
  </si>
  <si>
    <t>Haven extreme</t>
  </si>
  <si>
    <t>Přibyl</t>
  </si>
  <si>
    <t>Praha 4</t>
  </si>
  <si>
    <t>Špěpán</t>
  </si>
  <si>
    <t>Zahálka</t>
  </si>
  <si>
    <t>Martina</t>
  </si>
  <si>
    <t>Marešová</t>
  </si>
  <si>
    <t>DNF</t>
  </si>
  <si>
    <t>Ester</t>
  </si>
  <si>
    <t>Štola</t>
  </si>
  <si>
    <t>Šafařovská</t>
  </si>
  <si>
    <t>Top Ten Teplice</t>
  </si>
  <si>
    <t>Woš</t>
  </si>
  <si>
    <t>Sajner</t>
  </si>
  <si>
    <t>Dymák</t>
  </si>
  <si>
    <t>M1 - do 30 let (1986 a mladší</t>
  </si>
  <si>
    <t>st. číslo</t>
  </si>
  <si>
    <t>M2 – 30 až 39 let (1976 – 1985)</t>
  </si>
  <si>
    <t>M3 - 40 až 49 let  (1966 – 1976)</t>
  </si>
  <si>
    <t>Hampl</t>
  </si>
  <si>
    <t>Ivo</t>
  </si>
  <si>
    <t>Handl</t>
  </si>
  <si>
    <t>BÍLINA</t>
  </si>
  <si>
    <t>M4 - 50 let až 59 let (1956 – 1965)</t>
  </si>
  <si>
    <t>Boris</t>
  </si>
  <si>
    <t>Rajdl</t>
  </si>
  <si>
    <t>NINO</t>
  </si>
  <si>
    <t>M5 nad 60 let (1955 a starší)</t>
  </si>
  <si>
    <t>Ženy (bez rozdílu věku)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</si>
  <si>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</si>
  <si>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</si>
  <si>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</si>
  <si>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</si>
  <si>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</si>
  <si>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</si>
  <si>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</si>
  <si>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</si>
  <si>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</si>
  <si>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</si>
  <si>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</si>
  <si>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</si>
  <si>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</si>
  <si>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</si>
  <si>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</si>
  <si>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</si>
  <si>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</si>
  <si>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</si>
  <si>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</si>
  <si>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</si>
  <si>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</si>
  <si>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</si>
  <si>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</si>
  <si>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</si>
  <si>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</si>
  <si>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</si>
  <si>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</si>
  <si>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</si>
  <si>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</si>
  <si>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</si>
  <si>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</si>
  <si>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</si>
  <si>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</si>
  <si>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</si>
  <si>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</si>
  <si>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</si>
  <si>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</si>
  <si>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</si>
  <si>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</si>
  <si>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</si>
  <si>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</si>
  <si>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</si>
  <si>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</si>
  <si>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</si>
  <si>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</si>
  <si>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</si>
  <si>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</si>
  <si>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</si>
  <si>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</si>
  <si>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</si>
  <si>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</si>
  <si>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</si>
  <si>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</si>
  <si>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</si>
  <si>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</si>
  <si>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</si>
  <si>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</si>
  <si>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</si>
  <si>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</si>
  <si>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</si>
  <si>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</si>
  <si>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</si>
  <si>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</si>
  <si>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</si>
  <si>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</si>
  <si>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</si>
  <si>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</si>
  <si>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</si>
  <si>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</si>
  <si>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</si>
  <si>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</si>
  <si>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</si>
  <si>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</si>
  <si>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</si>
  <si>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</si>
  <si>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</si>
  <si>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</si>
  <si>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</si>
  <si>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</si>
  <si>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</si>
  <si>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</si>
  <si>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</si>
  <si>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</si>
  <si>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</si>
  <si>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</si>
  <si>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</si>
  <si>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</si>
  <si>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</si>
  <si>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</si>
  <si>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</si>
  <si>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číslo</t>
  </si>
  <si>
    <t>Štěpán</t>
  </si>
  <si>
    <t>Stanislav</t>
  </si>
  <si>
    <t>Opárno pod Lovošem, sobota 3.10.2015, XC okruhy horských kol, handicapový start (dle věku), účast 90 závodníků, sucho, slunečno, teplo +18 st.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</si>
</sst>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  <numFmt numFmtId="165" formatCode="#"/>
    <numFmt numFmtId="166" formatCode="hh:mm:ss"/>
  </numFmts>
  <fonts count="31">
    <font>
      <sz val="10"/>
      <name val="Arial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8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8" borderId="5" applyNumberFormat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8" borderId="0" applyNumberFormat="0" applyBorder="0" applyAlignment="0" applyProtection="0"/>
    <xf numFmtId="0" fontId="0" fillId="4" borderId="7" applyNumberFormat="0" applyFont="0" applyAlignment="0" applyProtection="0"/>
    <xf numFmtId="0" fontId="12" fillId="16" borderId="8" applyNumberFormat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43" applyAlignment="1">
      <alignment horizontal="center"/>
      <protection/>
    </xf>
    <xf numFmtId="0" fontId="1" fillId="0" borderId="0" xfId="43">
      <alignment/>
      <protection/>
    </xf>
    <xf numFmtId="164" fontId="1" fillId="0" borderId="0" xfId="43" applyNumberFormat="1" applyBorder="1" applyAlignment="1">
      <alignment horizontal="center"/>
      <protection/>
    </xf>
    <xf numFmtId="0" fontId="1" fillId="0" borderId="0" xfId="43" applyBorder="1" applyAlignment="1">
      <alignment horizontal="center"/>
      <protection/>
    </xf>
    <xf numFmtId="0" fontId="1" fillId="0" borderId="0" xfId="43" applyFont="1" applyBorder="1">
      <alignment/>
      <protection/>
    </xf>
    <xf numFmtId="165" fontId="1" fillId="0" borderId="0" xfId="43" applyNumberFormat="1" applyAlignment="1">
      <alignment horizontal="center"/>
      <protection/>
    </xf>
    <xf numFmtId="21" fontId="1" fillId="0" borderId="0" xfId="43" applyNumberFormat="1">
      <alignment/>
      <protection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center" wrapText="1"/>
    </xf>
    <xf numFmtId="21" fontId="1" fillId="0" borderId="0" xfId="43" applyNumberFormat="1" applyBorder="1">
      <alignment/>
      <protection/>
    </xf>
    <xf numFmtId="165" fontId="0" fillId="0" borderId="0" xfId="0" applyNumberFormat="1" applyAlignment="1">
      <alignment horizontal="center"/>
    </xf>
    <xf numFmtId="0" fontId="1" fillId="0" borderId="0" xfId="43" applyFont="1">
      <alignment/>
      <protection/>
    </xf>
    <xf numFmtId="49" fontId="1" fillId="0" borderId="0" xfId="43" applyNumberFormat="1" applyAlignment="1">
      <alignment horizontal="center"/>
      <protection/>
    </xf>
    <xf numFmtId="0" fontId="3" fillId="19" borderId="0" xfId="43" applyFont="1" applyFill="1" applyAlignment="1">
      <alignment horizontal="center" vertical="center"/>
      <protection/>
    </xf>
    <xf numFmtId="0" fontId="3" fillId="19" borderId="0" xfId="43" applyFont="1" applyFill="1" applyAlignment="1">
      <alignment horizontal="center" vertical="center" wrapText="1"/>
      <protection/>
    </xf>
    <xf numFmtId="0" fontId="3" fillId="0" borderId="0" xfId="43" applyFont="1" applyAlignment="1">
      <alignment horizontal="center" vertical="center"/>
      <protection/>
    </xf>
    <xf numFmtId="0" fontId="3" fillId="0" borderId="0" xfId="43" applyFont="1" applyAlignment="1">
      <alignment horizontal="center"/>
      <protection/>
    </xf>
    <xf numFmtId="21" fontId="3" fillId="0" borderId="0" xfId="43" applyNumberFormat="1" applyFont="1" applyAlignment="1">
      <alignment horizontal="center"/>
      <protection/>
    </xf>
    <xf numFmtId="164" fontId="3" fillId="0" borderId="0" xfId="43" applyNumberFormat="1" applyFont="1" applyBorder="1" applyAlignment="1">
      <alignment horizontal="center"/>
      <protection/>
    </xf>
    <xf numFmtId="0" fontId="19" fillId="20" borderId="10" xfId="0" applyFont="1" applyFill="1" applyBorder="1" applyAlignment="1">
      <alignment wrapText="1"/>
    </xf>
    <xf numFmtId="165" fontId="19" fillId="20" borderId="10" xfId="0" applyNumberFormat="1" applyFont="1" applyFill="1" applyBorder="1" applyAlignment="1">
      <alignment horizontal="center" wrapText="1"/>
    </xf>
    <xf numFmtId="0" fontId="23" fillId="0" borderId="11" xfId="43" applyFont="1" applyBorder="1" applyAlignment="1">
      <alignment horizontal="center"/>
      <protection/>
    </xf>
    <xf numFmtId="0" fontId="23" fillId="0" borderId="12" xfId="43" applyFont="1" applyBorder="1" applyAlignment="1">
      <alignment horizontal="center"/>
      <protection/>
    </xf>
    <xf numFmtId="0" fontId="24" fillId="19" borderId="13" xfId="43" applyFont="1" applyFill="1" applyBorder="1" applyAlignment="1">
      <alignment horizontal="center"/>
      <protection/>
    </xf>
    <xf numFmtId="0" fontId="24" fillId="19" borderId="14" xfId="43" applyFont="1" applyFill="1" applyBorder="1" applyAlignment="1">
      <alignment horizontal="center" wrapText="1"/>
      <protection/>
    </xf>
    <xf numFmtId="0" fontId="24" fillId="19" borderId="14" xfId="43" applyFont="1" applyFill="1" applyBorder="1" applyAlignment="1">
      <alignment horizontal="center"/>
      <protection/>
    </xf>
    <xf numFmtId="0" fontId="24" fillId="19" borderId="15" xfId="43" applyFont="1" applyFill="1" applyBorder="1" applyAlignment="1">
      <alignment horizontal="center" wrapText="1"/>
      <protection/>
    </xf>
    <xf numFmtId="164" fontId="25" fillId="20" borderId="16" xfId="43" applyNumberFormat="1" applyFont="1" applyFill="1" applyBorder="1" applyAlignment="1">
      <alignment horizontal="center"/>
      <protection/>
    </xf>
    <xf numFmtId="0" fontId="26" fillId="20" borderId="17" xfId="43" applyFont="1" applyFill="1" applyBorder="1" applyAlignment="1">
      <alignment horizontal="center"/>
      <protection/>
    </xf>
    <xf numFmtId="0" fontId="26" fillId="20" borderId="17" xfId="43" applyFont="1" applyFill="1" applyBorder="1">
      <alignment/>
      <protection/>
    </xf>
    <xf numFmtId="165" fontId="26" fillId="20" borderId="17" xfId="43" applyNumberFormat="1" applyFont="1" applyFill="1" applyBorder="1" applyAlignment="1">
      <alignment horizontal="center"/>
      <protection/>
    </xf>
    <xf numFmtId="21" fontId="25" fillId="20" borderId="18" xfId="43" applyNumberFormat="1" applyFont="1" applyFill="1" applyBorder="1" applyAlignment="1">
      <alignment horizontal="center"/>
      <protection/>
    </xf>
    <xf numFmtId="164" fontId="25" fillId="20" borderId="19" xfId="43" applyNumberFormat="1" applyFont="1" applyFill="1" applyBorder="1" applyAlignment="1">
      <alignment horizontal="center"/>
      <protection/>
    </xf>
    <xf numFmtId="0" fontId="26" fillId="20" borderId="10" xfId="43" applyFont="1" applyFill="1" applyBorder="1" applyAlignment="1">
      <alignment horizontal="center"/>
      <protection/>
    </xf>
    <xf numFmtId="21" fontId="25" fillId="20" borderId="20" xfId="43" applyNumberFormat="1" applyFont="1" applyFill="1" applyBorder="1" applyAlignment="1">
      <alignment horizontal="center"/>
      <protection/>
    </xf>
    <xf numFmtId="164" fontId="25" fillId="20" borderId="21" xfId="43" applyNumberFormat="1" applyFont="1" applyFill="1" applyBorder="1" applyAlignment="1">
      <alignment horizontal="center"/>
      <protection/>
    </xf>
    <xf numFmtId="0" fontId="26" fillId="20" borderId="22" xfId="43" applyFont="1" applyFill="1" applyBorder="1" applyAlignment="1">
      <alignment horizontal="center"/>
      <protection/>
    </xf>
    <xf numFmtId="0" fontId="26" fillId="20" borderId="22" xfId="43" applyFont="1" applyFill="1" applyBorder="1">
      <alignment/>
      <protection/>
    </xf>
    <xf numFmtId="165" fontId="26" fillId="20" borderId="22" xfId="43" applyNumberFormat="1" applyFont="1" applyFill="1" applyBorder="1" applyAlignment="1">
      <alignment horizontal="center"/>
      <protection/>
    </xf>
    <xf numFmtId="21" fontId="25" fillId="20" borderId="23" xfId="43" applyNumberFormat="1" applyFont="1" applyFill="1" applyBorder="1" applyAlignment="1">
      <alignment horizontal="center"/>
      <protection/>
    </xf>
    <xf numFmtId="164" fontId="24" fillId="17" borderId="24" xfId="43" applyNumberFormat="1" applyFont="1" applyFill="1" applyBorder="1" applyAlignment="1">
      <alignment horizontal="center"/>
      <protection/>
    </xf>
    <xf numFmtId="0" fontId="27" fillId="17" borderId="25" xfId="43" applyFont="1" applyFill="1" applyBorder="1" applyAlignment="1">
      <alignment horizontal="center"/>
      <protection/>
    </xf>
    <xf numFmtId="21" fontId="24" fillId="17" borderId="26" xfId="43" applyNumberFormat="1" applyFont="1" applyFill="1" applyBorder="1" applyAlignment="1">
      <alignment horizontal="center"/>
      <protection/>
    </xf>
    <xf numFmtId="164" fontId="24" fillId="17" borderId="19" xfId="43" applyNumberFormat="1" applyFont="1" applyFill="1" applyBorder="1" applyAlignment="1">
      <alignment horizontal="center"/>
      <protection/>
    </xf>
    <xf numFmtId="0" fontId="27" fillId="17" borderId="10" xfId="43" applyFont="1" applyFill="1" applyBorder="1" applyAlignment="1">
      <alignment horizontal="center"/>
      <protection/>
    </xf>
    <xf numFmtId="0" fontId="27" fillId="17" borderId="10" xfId="43" applyFont="1" applyFill="1" applyBorder="1">
      <alignment/>
      <protection/>
    </xf>
    <xf numFmtId="165" fontId="27" fillId="17" borderId="10" xfId="43" applyNumberFormat="1" applyFont="1" applyFill="1" applyBorder="1" applyAlignment="1">
      <alignment horizontal="center"/>
      <protection/>
    </xf>
    <xf numFmtId="21" fontId="24" fillId="17" borderId="20" xfId="43" applyNumberFormat="1" applyFont="1" applyFill="1" applyBorder="1" applyAlignment="1">
      <alignment horizontal="center"/>
      <protection/>
    </xf>
    <xf numFmtId="164" fontId="24" fillId="17" borderId="21" xfId="43" applyNumberFormat="1" applyFont="1" applyFill="1" applyBorder="1" applyAlignment="1">
      <alignment horizontal="center"/>
      <protection/>
    </xf>
    <xf numFmtId="0" fontId="27" fillId="17" borderId="22" xfId="43" applyFont="1" applyFill="1" applyBorder="1" applyAlignment="1">
      <alignment horizontal="center"/>
      <protection/>
    </xf>
    <xf numFmtId="0" fontId="27" fillId="17" borderId="22" xfId="43" applyFont="1" applyFill="1" applyBorder="1">
      <alignment/>
      <protection/>
    </xf>
    <xf numFmtId="165" fontId="27" fillId="17" borderId="22" xfId="43" applyNumberFormat="1" applyFont="1" applyFill="1" applyBorder="1" applyAlignment="1">
      <alignment horizontal="center"/>
      <protection/>
    </xf>
    <xf numFmtId="21" fontId="24" fillId="17" borderId="23" xfId="43" applyNumberFormat="1" applyFont="1" applyFill="1" applyBorder="1" applyAlignment="1">
      <alignment horizontal="center"/>
      <protection/>
    </xf>
    <xf numFmtId="164" fontId="24" fillId="17" borderId="16" xfId="43" applyNumberFormat="1" applyFont="1" applyFill="1" applyBorder="1" applyAlignment="1">
      <alignment horizontal="center"/>
      <protection/>
    </xf>
    <xf numFmtId="0" fontId="27" fillId="17" borderId="17" xfId="43" applyFont="1" applyFill="1" applyBorder="1" applyAlignment="1">
      <alignment horizontal="center"/>
      <protection/>
    </xf>
    <xf numFmtId="0" fontId="27" fillId="17" borderId="17" xfId="43" applyFont="1" applyFill="1" applyBorder="1">
      <alignment/>
      <protection/>
    </xf>
    <xf numFmtId="165" fontId="27" fillId="17" borderId="17" xfId="43" applyNumberFormat="1" applyFont="1" applyFill="1" applyBorder="1" applyAlignment="1">
      <alignment horizontal="center"/>
      <protection/>
    </xf>
    <xf numFmtId="21" fontId="24" fillId="17" borderId="18" xfId="43" applyNumberFormat="1" applyFont="1" applyFill="1" applyBorder="1" applyAlignment="1">
      <alignment horizontal="center"/>
      <protection/>
    </xf>
    <xf numFmtId="164" fontId="24" fillId="3" borderId="19" xfId="43" applyNumberFormat="1" applyFont="1" applyFill="1" applyBorder="1" applyAlignment="1">
      <alignment horizontal="center"/>
      <protection/>
    </xf>
    <xf numFmtId="0" fontId="27" fillId="3" borderId="10" xfId="43" applyFont="1" applyFill="1" applyBorder="1" applyAlignment="1">
      <alignment horizontal="center"/>
      <protection/>
    </xf>
    <xf numFmtId="0" fontId="27" fillId="3" borderId="10" xfId="43" applyFont="1" applyFill="1" applyBorder="1">
      <alignment/>
      <protection/>
    </xf>
    <xf numFmtId="165" fontId="27" fillId="3" borderId="10" xfId="43" applyNumberFormat="1" applyFont="1" applyFill="1" applyBorder="1" applyAlignment="1">
      <alignment horizontal="center"/>
      <protection/>
    </xf>
    <xf numFmtId="21" fontId="24" fillId="3" borderId="20" xfId="43" applyNumberFormat="1" applyFont="1" applyFill="1" applyBorder="1" applyAlignment="1">
      <alignment horizontal="center"/>
      <protection/>
    </xf>
    <xf numFmtId="164" fontId="24" fillId="0" borderId="19" xfId="43" applyNumberFormat="1" applyFont="1" applyBorder="1" applyAlignment="1">
      <alignment horizontal="center"/>
      <protection/>
    </xf>
    <xf numFmtId="0" fontId="27" fillId="0" borderId="10" xfId="43" applyFont="1" applyBorder="1" applyAlignment="1">
      <alignment horizontal="center"/>
      <protection/>
    </xf>
    <xf numFmtId="21" fontId="24" fillId="0" borderId="20" xfId="43" applyNumberFormat="1" applyFont="1" applyBorder="1" applyAlignment="1">
      <alignment horizontal="center"/>
      <protection/>
    </xf>
    <xf numFmtId="0" fontId="27" fillId="0" borderId="10" xfId="43" applyFont="1" applyBorder="1">
      <alignment/>
      <protection/>
    </xf>
    <xf numFmtId="165" fontId="27" fillId="0" borderId="10" xfId="43" applyNumberFormat="1" applyFont="1" applyBorder="1" applyAlignment="1">
      <alignment horizontal="center"/>
      <protection/>
    </xf>
    <xf numFmtId="164" fontId="24" fillId="0" borderId="21" xfId="43" applyNumberFormat="1" applyFont="1" applyBorder="1" applyAlignment="1">
      <alignment horizontal="center"/>
      <protection/>
    </xf>
    <xf numFmtId="0" fontId="27" fillId="0" borderId="22" xfId="43" applyFont="1" applyBorder="1" applyAlignment="1">
      <alignment horizontal="center"/>
      <protection/>
    </xf>
    <xf numFmtId="21" fontId="24" fillId="0" borderId="23" xfId="43" applyNumberFormat="1" applyFont="1" applyBorder="1" applyAlignment="1">
      <alignment horizontal="center"/>
      <protection/>
    </xf>
    <xf numFmtId="0" fontId="28" fillId="0" borderId="27" xfId="43" applyFont="1" applyBorder="1" applyAlignment="1">
      <alignment horizontal="left"/>
      <protection/>
    </xf>
    <xf numFmtId="0" fontId="3" fillId="0" borderId="0" xfId="43" applyFont="1" applyAlignment="1">
      <alignment horizontal="left"/>
      <protection/>
    </xf>
    <xf numFmtId="0" fontId="23" fillId="0" borderId="11" xfId="43" applyFont="1" applyBorder="1" applyAlignment="1">
      <alignment horizontal="left"/>
      <protection/>
    </xf>
    <xf numFmtId="0" fontId="24" fillId="19" borderId="14" xfId="43" applyFont="1" applyFill="1" applyBorder="1" applyAlignment="1">
      <alignment horizontal="left"/>
      <protection/>
    </xf>
    <xf numFmtId="0" fontId="25" fillId="20" borderId="17" xfId="43" applyFont="1" applyFill="1" applyBorder="1" applyAlignment="1">
      <alignment horizontal="left"/>
      <protection/>
    </xf>
    <xf numFmtId="0" fontId="20" fillId="20" borderId="10" xfId="0" applyFont="1" applyFill="1" applyBorder="1" applyAlignment="1">
      <alignment horizontal="left" wrapText="1"/>
    </xf>
    <xf numFmtId="0" fontId="25" fillId="20" borderId="22" xfId="43" applyFont="1" applyFill="1" applyBorder="1" applyAlignment="1">
      <alignment horizontal="left"/>
      <protection/>
    </xf>
    <xf numFmtId="0" fontId="24" fillId="17" borderId="10" xfId="43" applyFont="1" applyFill="1" applyBorder="1" applyAlignment="1">
      <alignment horizontal="left"/>
      <protection/>
    </xf>
    <xf numFmtId="0" fontId="24" fillId="17" borderId="22" xfId="43" applyFont="1" applyFill="1" applyBorder="1" applyAlignment="1">
      <alignment horizontal="left"/>
      <protection/>
    </xf>
    <xf numFmtId="0" fontId="24" fillId="17" borderId="17" xfId="43" applyFont="1" applyFill="1" applyBorder="1" applyAlignment="1">
      <alignment horizontal="left"/>
      <protection/>
    </xf>
    <xf numFmtId="0" fontId="24" fillId="3" borderId="10" xfId="43" applyFont="1" applyFill="1" applyBorder="1" applyAlignment="1">
      <alignment horizontal="left"/>
      <protection/>
    </xf>
    <xf numFmtId="0" fontId="24" fillId="0" borderId="10" xfId="43" applyFont="1" applyBorder="1" applyAlignment="1">
      <alignment horizontal="left"/>
      <protection/>
    </xf>
    <xf numFmtId="0" fontId="3" fillId="0" borderId="0" xfId="43" applyFont="1" applyBorder="1" applyAlignment="1">
      <alignment horizontal="left"/>
      <protection/>
    </xf>
    <xf numFmtId="0" fontId="29" fillId="17" borderId="25" xfId="0" applyFont="1" applyFill="1" applyBorder="1" applyAlignment="1">
      <alignment wrapText="1"/>
    </xf>
    <xf numFmtId="0" fontId="30" fillId="17" borderId="25" xfId="0" applyFont="1" applyFill="1" applyBorder="1" applyAlignment="1">
      <alignment horizontal="left" wrapText="1"/>
    </xf>
    <xf numFmtId="165" fontId="29" fillId="17" borderId="25" xfId="0" applyNumberFormat="1" applyFont="1" applyFill="1" applyBorder="1" applyAlignment="1">
      <alignment horizontal="center"/>
    </xf>
    <xf numFmtId="0" fontId="29" fillId="17" borderId="10" xfId="0" applyFont="1" applyFill="1" applyBorder="1" applyAlignment="1">
      <alignment wrapText="1"/>
    </xf>
    <xf numFmtId="0" fontId="30" fillId="17" borderId="10" xfId="0" applyFont="1" applyFill="1" applyBorder="1" applyAlignment="1">
      <alignment horizontal="left" wrapText="1"/>
    </xf>
    <xf numFmtId="165" fontId="29" fillId="17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0" fontId="30" fillId="0" borderId="10" xfId="0" applyFont="1" applyBorder="1" applyAlignment="1">
      <alignment horizontal="left" wrapText="1"/>
    </xf>
    <xf numFmtId="165" fontId="29" fillId="0" borderId="10" xfId="0" applyNumberFormat="1" applyFont="1" applyBorder="1" applyAlignment="1">
      <alignment horizontal="center"/>
    </xf>
    <xf numFmtId="165" fontId="29" fillId="0" borderId="10" xfId="0" applyNumberFormat="1" applyFont="1" applyBorder="1" applyAlignment="1">
      <alignment horizontal="center" wrapText="1"/>
    </xf>
    <xf numFmtId="0" fontId="29" fillId="3" borderId="10" xfId="0" applyFont="1" applyFill="1" applyBorder="1" applyAlignment="1">
      <alignment wrapText="1"/>
    </xf>
    <xf numFmtId="0" fontId="30" fillId="3" borderId="10" xfId="0" applyFont="1" applyFill="1" applyBorder="1" applyAlignment="1">
      <alignment horizontal="left" wrapText="1"/>
    </xf>
    <xf numFmtId="165" fontId="29" fillId="3" borderId="10" xfId="0" applyNumberFormat="1" applyFont="1" applyFill="1" applyBorder="1" applyAlignment="1">
      <alignment horizontal="center"/>
    </xf>
    <xf numFmtId="0" fontId="29" fillId="0" borderId="22" xfId="0" applyFont="1" applyBorder="1" applyAlignment="1">
      <alignment wrapText="1"/>
    </xf>
    <xf numFmtId="0" fontId="30" fillId="0" borderId="22" xfId="0" applyFont="1" applyBorder="1" applyAlignment="1">
      <alignment horizontal="left" wrapText="1"/>
    </xf>
    <xf numFmtId="165" fontId="29" fillId="0" borderId="22" xfId="0" applyNumberFormat="1" applyFont="1" applyBorder="1" applyAlignment="1">
      <alignment horizontal="center"/>
    </xf>
    <xf numFmtId="0" fontId="1" fillId="0" borderId="0" xfId="43" applyFont="1" applyBorder="1" applyAlignment="1">
      <alignment horizontal="center"/>
      <protection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165" fontId="29" fillId="0" borderId="0" xfId="0" applyNumberFormat="1" applyFont="1" applyAlignment="1">
      <alignment horizontal="center"/>
    </xf>
    <xf numFmtId="0" fontId="1" fillId="0" borderId="0" xfId="43" applyFont="1" applyBorder="1" applyAlignment="1">
      <alignment horizontal="center"/>
      <protection/>
    </xf>
    <xf numFmtId="0" fontId="1" fillId="0" borderId="0" xfId="43" applyFont="1" applyAlignment="1">
      <alignment horizontal="center"/>
      <protection/>
    </xf>
    <xf numFmtId="0" fontId="1" fillId="0" borderId="0" xfId="43" applyFont="1" applyBorder="1">
      <alignment/>
      <protection/>
    </xf>
    <xf numFmtId="165" fontId="1" fillId="0" borderId="0" xfId="43" applyNumberFormat="1" applyFont="1" applyAlignment="1">
      <alignment horizontal="center"/>
      <protection/>
    </xf>
    <xf numFmtId="0" fontId="22" fillId="0" borderId="24" xfId="43" applyFont="1" applyBorder="1" applyAlignment="1">
      <alignment horizontal="center"/>
      <protection/>
    </xf>
    <xf numFmtId="0" fontId="22" fillId="0" borderId="25" xfId="43" applyFont="1" applyBorder="1" applyAlignment="1">
      <alignment horizontal="center"/>
      <protection/>
    </xf>
    <xf numFmtId="0" fontId="22" fillId="0" borderId="26" xfId="43" applyFont="1" applyBorder="1" applyAlignment="1">
      <alignment horizontal="center"/>
      <protection/>
    </xf>
    <xf numFmtId="0" fontId="2" fillId="0" borderId="0" xfId="43" applyFont="1" applyAlignment="1">
      <alignment horizontal="center" vertical="center" wrapText="1"/>
      <protection/>
    </xf>
    <xf numFmtId="0" fontId="2" fillId="0" borderId="0" xfId="43" applyFont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cel Built-in Norma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3"/>
  <sheetViews>
    <sheetView tabSelected="1" zoomScalePageLayoutView="0" workbookViewId="0" topLeftCell="A1">
      <selection activeCell="A2" sqref="A2:H2"/>
    </sheetView>
  </sheetViews>
  <sheetFormatPr defaultColWidth="8.7109375" defaultRowHeight="12.75"/>
  <cols>
    <col min="1" max="1" width="7.8515625" style="17" customWidth="1"/>
    <col min="2" max="2" width="5.421875" style="1" customWidth="1"/>
    <col min="3" max="3" width="16.28125" style="2" customWidth="1"/>
    <col min="4" max="4" width="16.421875" style="73" customWidth="1"/>
    <col min="5" max="5" width="29.57421875" style="2" customWidth="1"/>
    <col min="6" max="7" width="8.57421875" style="1" customWidth="1"/>
    <col min="8" max="8" width="21.7109375" style="17" customWidth="1"/>
    <col min="9" max="16384" width="8.7109375" style="2" customWidth="1"/>
  </cols>
  <sheetData>
    <row r="1" ht="7.5" customHeight="1" thickBot="1"/>
    <row r="2" spans="1:8" ht="27" customHeight="1">
      <c r="A2" s="109" t="s">
        <v>0</v>
      </c>
      <c r="B2" s="110"/>
      <c r="C2" s="110"/>
      <c r="D2" s="110"/>
      <c r="E2" s="110"/>
      <c r="F2" s="110"/>
      <c r="G2" s="110"/>
      <c r="H2" s="111"/>
    </row>
    <row r="3" spans="1:8" ht="27" customHeight="1" thickBot="1">
      <c r="A3" s="72" t="s">
        <v>299</v>
      </c>
      <c r="B3" s="22"/>
      <c r="C3" s="22"/>
      <c r="D3" s="74"/>
      <c r="E3" s="22"/>
      <c r="F3" s="22"/>
      <c r="G3" s="22"/>
      <c r="H3" s="23"/>
    </row>
    <row r="4" spans="1:8" ht="29.25" customHeight="1" thickBot="1">
      <c r="A4" s="24" t="s">
        <v>1</v>
      </c>
      <c r="B4" s="25" t="s">
        <v>296</v>
      </c>
      <c r="C4" s="26" t="s">
        <v>2</v>
      </c>
      <c r="D4" s="75" t="s">
        <v>3</v>
      </c>
      <c r="E4" s="26" t="s">
        <v>4</v>
      </c>
      <c r="F4" s="26" t="s">
        <v>5</v>
      </c>
      <c r="G4" s="26" t="s">
        <v>6</v>
      </c>
      <c r="H4" s="27" t="s">
        <v>7</v>
      </c>
    </row>
    <row r="5" spans="1:8" ht="15.75">
      <c r="A5" s="28" t="s">
        <v>206</v>
      </c>
      <c r="B5" s="29">
        <v>42</v>
      </c>
      <c r="C5" s="30" t="s">
        <v>8</v>
      </c>
      <c r="D5" s="76" t="s">
        <v>9</v>
      </c>
      <c r="E5" s="30" t="s">
        <v>10</v>
      </c>
      <c r="F5" s="31">
        <v>1963</v>
      </c>
      <c r="G5" s="29" t="str">
        <f aca="true" t="shared" si="0" ref="G5:G17">IF(F5&gt;1985,"M1",IF(F5&gt;1975,"M2",IF(F5&gt;1965,"M3",IF(F5&gt;1955,"M4","M5"))))</f>
        <v>M4</v>
      </c>
      <c r="H5" s="32">
        <v>0.03909722222222222</v>
      </c>
    </row>
    <row r="6" spans="1:8" ht="15.75">
      <c r="A6" s="33" t="s">
        <v>207</v>
      </c>
      <c r="B6" s="34">
        <v>20</v>
      </c>
      <c r="C6" s="20" t="s">
        <v>11</v>
      </c>
      <c r="D6" s="77" t="s">
        <v>12</v>
      </c>
      <c r="E6" s="20" t="s">
        <v>13</v>
      </c>
      <c r="F6" s="21">
        <v>1996</v>
      </c>
      <c r="G6" s="34" t="str">
        <f t="shared" si="0"/>
        <v>M1</v>
      </c>
      <c r="H6" s="35">
        <v>0.039560185185185184</v>
      </c>
    </row>
    <row r="7" spans="1:8" ht="16.5" thickBot="1">
      <c r="A7" s="36" t="s">
        <v>208</v>
      </c>
      <c r="B7" s="37">
        <v>54</v>
      </c>
      <c r="C7" s="38" t="s">
        <v>14</v>
      </c>
      <c r="D7" s="78" t="s">
        <v>15</v>
      </c>
      <c r="E7" s="38" t="s">
        <v>16</v>
      </c>
      <c r="F7" s="39">
        <v>1978</v>
      </c>
      <c r="G7" s="37" t="str">
        <f t="shared" si="0"/>
        <v>M2</v>
      </c>
      <c r="H7" s="40">
        <v>0.03961805555555555</v>
      </c>
    </row>
    <row r="8" spans="1:8" ht="15">
      <c r="A8" s="41" t="s">
        <v>209</v>
      </c>
      <c r="B8" s="42">
        <v>81</v>
      </c>
      <c r="C8" s="85" t="s">
        <v>17</v>
      </c>
      <c r="D8" s="86" t="s">
        <v>18</v>
      </c>
      <c r="E8" s="85" t="s">
        <v>19</v>
      </c>
      <c r="F8" s="87">
        <v>1973</v>
      </c>
      <c r="G8" s="42" t="str">
        <f t="shared" si="0"/>
        <v>M3</v>
      </c>
      <c r="H8" s="43">
        <v>0.039837962962962964</v>
      </c>
    </row>
    <row r="9" spans="1:8" ht="15">
      <c r="A9" s="44" t="s">
        <v>210</v>
      </c>
      <c r="B9" s="45">
        <v>33</v>
      </c>
      <c r="C9" s="46" t="s">
        <v>20</v>
      </c>
      <c r="D9" s="79" t="s">
        <v>21</v>
      </c>
      <c r="E9" s="46" t="s">
        <v>22</v>
      </c>
      <c r="F9" s="47">
        <v>1976</v>
      </c>
      <c r="G9" s="45" t="str">
        <f t="shared" si="0"/>
        <v>M2</v>
      </c>
      <c r="H9" s="48">
        <v>0.04039351851851852</v>
      </c>
    </row>
    <row r="10" spans="1:8" ht="15">
      <c r="A10" s="44" t="s">
        <v>211</v>
      </c>
      <c r="B10" s="45">
        <v>68</v>
      </c>
      <c r="C10" s="88" t="s">
        <v>11</v>
      </c>
      <c r="D10" s="89" t="s">
        <v>23</v>
      </c>
      <c r="E10" s="88" t="s">
        <v>22</v>
      </c>
      <c r="F10" s="90">
        <v>1980</v>
      </c>
      <c r="G10" s="45" t="str">
        <f t="shared" si="0"/>
        <v>M2</v>
      </c>
      <c r="H10" s="48">
        <v>0.040625</v>
      </c>
    </row>
    <row r="11" spans="1:8" ht="15">
      <c r="A11" s="44" t="s">
        <v>212</v>
      </c>
      <c r="B11" s="45">
        <v>34</v>
      </c>
      <c r="C11" s="88" t="s">
        <v>24</v>
      </c>
      <c r="D11" s="89" t="s">
        <v>25</v>
      </c>
      <c r="E11" s="88" t="s">
        <v>26</v>
      </c>
      <c r="F11" s="90">
        <v>1961</v>
      </c>
      <c r="G11" s="45" t="str">
        <f t="shared" si="0"/>
        <v>M4</v>
      </c>
      <c r="H11" s="48">
        <v>0.04086805555555556</v>
      </c>
    </row>
    <row r="12" spans="1:8" ht="15">
      <c r="A12" s="44" t="s">
        <v>213</v>
      </c>
      <c r="B12" s="45">
        <v>53</v>
      </c>
      <c r="C12" s="88" t="s">
        <v>27</v>
      </c>
      <c r="D12" s="89" t="s">
        <v>28</v>
      </c>
      <c r="E12" s="88" t="s">
        <v>29</v>
      </c>
      <c r="F12" s="90">
        <v>1982</v>
      </c>
      <c r="G12" s="45" t="str">
        <f t="shared" si="0"/>
        <v>M2</v>
      </c>
      <c r="H12" s="48">
        <v>0.041701388888888885</v>
      </c>
    </row>
    <row r="13" spans="1:8" ht="15">
      <c r="A13" s="44" t="s">
        <v>214</v>
      </c>
      <c r="B13" s="45">
        <v>40</v>
      </c>
      <c r="C13" s="46" t="s">
        <v>30</v>
      </c>
      <c r="D13" s="79" t="s">
        <v>31</v>
      </c>
      <c r="E13" s="46" t="s">
        <v>32</v>
      </c>
      <c r="F13" s="47">
        <v>1968</v>
      </c>
      <c r="G13" s="45" t="str">
        <f t="shared" si="0"/>
        <v>M3</v>
      </c>
      <c r="H13" s="48">
        <v>0.04177083333333333</v>
      </c>
    </row>
    <row r="14" spans="1:8" ht="15.75" thickBot="1">
      <c r="A14" s="49" t="s">
        <v>215</v>
      </c>
      <c r="B14" s="50">
        <v>51</v>
      </c>
      <c r="C14" s="51" t="s">
        <v>27</v>
      </c>
      <c r="D14" s="80" t="s">
        <v>33</v>
      </c>
      <c r="E14" s="51" t="s">
        <v>34</v>
      </c>
      <c r="F14" s="52">
        <v>1998</v>
      </c>
      <c r="G14" s="50" t="str">
        <f t="shared" si="0"/>
        <v>M1</v>
      </c>
      <c r="H14" s="53">
        <v>0.0418287037037037</v>
      </c>
    </row>
    <row r="15" spans="1:8" ht="15">
      <c r="A15" s="54" t="s">
        <v>216</v>
      </c>
      <c r="B15" s="55">
        <v>30</v>
      </c>
      <c r="C15" s="56" t="s">
        <v>35</v>
      </c>
      <c r="D15" s="81" t="s">
        <v>36</v>
      </c>
      <c r="E15" s="56" t="s">
        <v>22</v>
      </c>
      <c r="F15" s="57">
        <v>1976</v>
      </c>
      <c r="G15" s="55" t="str">
        <f t="shared" si="0"/>
        <v>M2</v>
      </c>
      <c r="H15" s="58">
        <v>0.04190972222222222</v>
      </c>
    </row>
    <row r="16" spans="1:8" ht="15">
      <c r="A16" s="44" t="s">
        <v>217</v>
      </c>
      <c r="B16" s="45">
        <v>39</v>
      </c>
      <c r="C16" s="46" t="s">
        <v>37</v>
      </c>
      <c r="D16" s="79" t="s">
        <v>38</v>
      </c>
      <c r="E16" s="46" t="s">
        <v>32</v>
      </c>
      <c r="F16" s="47">
        <v>1968</v>
      </c>
      <c r="G16" s="45" t="str">
        <f t="shared" si="0"/>
        <v>M3</v>
      </c>
      <c r="H16" s="48">
        <v>0.0419212962962963</v>
      </c>
    </row>
    <row r="17" spans="1:8" ht="15">
      <c r="A17" s="44" t="s">
        <v>218</v>
      </c>
      <c r="B17" s="45">
        <v>26</v>
      </c>
      <c r="C17" s="46" t="s">
        <v>39</v>
      </c>
      <c r="D17" s="79" t="s">
        <v>40</v>
      </c>
      <c r="E17" s="46" t="s">
        <v>41</v>
      </c>
      <c r="F17" s="47">
        <v>1962</v>
      </c>
      <c r="G17" s="45" t="str">
        <f t="shared" si="0"/>
        <v>M4</v>
      </c>
      <c r="H17" s="48">
        <v>0.04234953703703703</v>
      </c>
    </row>
    <row r="18" spans="1:8" ht="15">
      <c r="A18" s="59" t="s">
        <v>219</v>
      </c>
      <c r="B18" s="60">
        <v>64</v>
      </c>
      <c r="C18" s="61" t="s">
        <v>42</v>
      </c>
      <c r="D18" s="82" t="s">
        <v>43</v>
      </c>
      <c r="E18" s="61" t="s">
        <v>10</v>
      </c>
      <c r="F18" s="62">
        <v>1986</v>
      </c>
      <c r="G18" s="60" t="s">
        <v>44</v>
      </c>
      <c r="H18" s="63">
        <v>0.042384259259259253</v>
      </c>
    </row>
    <row r="19" spans="1:8" ht="15">
      <c r="A19" s="44" t="s">
        <v>220</v>
      </c>
      <c r="B19" s="45">
        <v>66</v>
      </c>
      <c r="C19" s="46" t="s">
        <v>8</v>
      </c>
      <c r="D19" s="79" t="s">
        <v>45</v>
      </c>
      <c r="E19" s="46" t="s">
        <v>46</v>
      </c>
      <c r="F19" s="47">
        <v>1980</v>
      </c>
      <c r="G19" s="45" t="str">
        <f aca="true" t="shared" si="1" ref="G19:G50">IF(F19&gt;1985,"M1",IF(F19&gt;1975,"M2",IF(F19&gt;1965,"M3",IF(F19&gt;1955,"M4","M5"))))</f>
        <v>M2</v>
      </c>
      <c r="H19" s="48">
        <v>0.04247685185185185</v>
      </c>
    </row>
    <row r="20" spans="1:8" ht="15">
      <c r="A20" s="44" t="s">
        <v>221</v>
      </c>
      <c r="B20" s="45">
        <v>10</v>
      </c>
      <c r="C20" s="46" t="s">
        <v>47</v>
      </c>
      <c r="D20" s="79" t="s">
        <v>48</v>
      </c>
      <c r="E20" s="46" t="s">
        <v>49</v>
      </c>
      <c r="F20" s="47">
        <v>1986</v>
      </c>
      <c r="G20" s="45" t="str">
        <f t="shared" si="1"/>
        <v>M1</v>
      </c>
      <c r="H20" s="48">
        <v>0.042870370370370364</v>
      </c>
    </row>
    <row r="21" spans="1:8" ht="15">
      <c r="A21" s="44" t="s">
        <v>222</v>
      </c>
      <c r="B21" s="45">
        <v>2</v>
      </c>
      <c r="C21" s="88" t="s">
        <v>50</v>
      </c>
      <c r="D21" s="89" t="s">
        <v>51</v>
      </c>
      <c r="E21" s="88" t="s">
        <v>52</v>
      </c>
      <c r="F21" s="90">
        <v>1991</v>
      </c>
      <c r="G21" s="45" t="str">
        <f t="shared" si="1"/>
        <v>M1</v>
      </c>
      <c r="H21" s="48">
        <v>0.04306712962962963</v>
      </c>
    </row>
    <row r="22" spans="1:8" ht="15">
      <c r="A22" s="44" t="s">
        <v>223</v>
      </c>
      <c r="B22" s="45">
        <v>55</v>
      </c>
      <c r="C22" s="46" t="s">
        <v>298</v>
      </c>
      <c r="D22" s="79" t="s">
        <v>54</v>
      </c>
      <c r="E22" s="46" t="s">
        <v>55</v>
      </c>
      <c r="F22" s="47">
        <v>1976</v>
      </c>
      <c r="G22" s="45" t="str">
        <f t="shared" si="1"/>
        <v>M2</v>
      </c>
      <c r="H22" s="48">
        <v>0.04320601851851852</v>
      </c>
    </row>
    <row r="23" spans="1:8" ht="15">
      <c r="A23" s="44" t="s">
        <v>224</v>
      </c>
      <c r="B23" s="45">
        <v>63</v>
      </c>
      <c r="C23" s="46" t="s">
        <v>56</v>
      </c>
      <c r="D23" s="79" t="s">
        <v>57</v>
      </c>
      <c r="E23" s="46" t="s">
        <v>58</v>
      </c>
      <c r="F23" s="47">
        <v>1966</v>
      </c>
      <c r="G23" s="45" t="str">
        <f t="shared" si="1"/>
        <v>M3</v>
      </c>
      <c r="H23" s="48">
        <v>0.043645833333333335</v>
      </c>
    </row>
    <row r="24" spans="1:8" ht="15">
      <c r="A24" s="44" t="s">
        <v>225</v>
      </c>
      <c r="B24" s="45">
        <v>74</v>
      </c>
      <c r="C24" s="46" t="s">
        <v>11</v>
      </c>
      <c r="D24" s="79" t="s">
        <v>59</v>
      </c>
      <c r="E24" s="46" t="s">
        <v>60</v>
      </c>
      <c r="F24" s="47">
        <v>1966</v>
      </c>
      <c r="G24" s="45" t="str">
        <f t="shared" si="1"/>
        <v>M3</v>
      </c>
      <c r="H24" s="48">
        <v>0.04410879629629629</v>
      </c>
    </row>
    <row r="25" spans="1:8" ht="15">
      <c r="A25" s="44" t="s">
        <v>226</v>
      </c>
      <c r="B25" s="45">
        <v>67</v>
      </c>
      <c r="C25" s="46" t="s">
        <v>61</v>
      </c>
      <c r="D25" s="79" t="s">
        <v>62</v>
      </c>
      <c r="E25" s="46" t="s">
        <v>58</v>
      </c>
      <c r="F25" s="47">
        <v>1972</v>
      </c>
      <c r="G25" s="45" t="str">
        <f t="shared" si="1"/>
        <v>M3</v>
      </c>
      <c r="H25" s="48">
        <v>0.04434027777777778</v>
      </c>
    </row>
    <row r="26" spans="1:8" ht="15">
      <c r="A26" s="44" t="s">
        <v>227</v>
      </c>
      <c r="B26" s="45">
        <v>62</v>
      </c>
      <c r="C26" s="46" t="s">
        <v>24</v>
      </c>
      <c r="D26" s="79" t="s">
        <v>63</v>
      </c>
      <c r="E26" s="46" t="s">
        <v>58</v>
      </c>
      <c r="F26" s="47">
        <v>1963</v>
      </c>
      <c r="G26" s="45" t="str">
        <f t="shared" si="1"/>
        <v>M4</v>
      </c>
      <c r="H26" s="48">
        <v>0.044490740740740733</v>
      </c>
    </row>
    <row r="27" spans="1:8" ht="15">
      <c r="A27" s="44" t="s">
        <v>228</v>
      </c>
      <c r="B27" s="45">
        <v>27</v>
      </c>
      <c r="C27" s="46" t="s">
        <v>37</v>
      </c>
      <c r="D27" s="79" t="s">
        <v>64</v>
      </c>
      <c r="E27" s="46" t="s">
        <v>65</v>
      </c>
      <c r="F27" s="47">
        <v>1980</v>
      </c>
      <c r="G27" s="45" t="str">
        <f t="shared" si="1"/>
        <v>M2</v>
      </c>
      <c r="H27" s="48">
        <v>0.04486111111111111</v>
      </c>
    </row>
    <row r="28" spans="1:8" ht="15">
      <c r="A28" s="44" t="s">
        <v>229</v>
      </c>
      <c r="B28" s="45">
        <v>41</v>
      </c>
      <c r="C28" s="46" t="s">
        <v>27</v>
      </c>
      <c r="D28" s="79" t="s">
        <v>36</v>
      </c>
      <c r="E28" s="46" t="s">
        <v>22</v>
      </c>
      <c r="F28" s="47">
        <v>1972</v>
      </c>
      <c r="G28" s="45" t="str">
        <f t="shared" si="1"/>
        <v>M3</v>
      </c>
      <c r="H28" s="48">
        <v>0.04534722222222222</v>
      </c>
    </row>
    <row r="29" spans="1:8" ht="15">
      <c r="A29" s="44" t="s">
        <v>230</v>
      </c>
      <c r="B29" s="45">
        <v>86</v>
      </c>
      <c r="C29" s="46" t="s">
        <v>11</v>
      </c>
      <c r="D29" s="79" t="s">
        <v>66</v>
      </c>
      <c r="E29" s="46" t="s">
        <v>19</v>
      </c>
      <c r="F29" s="47">
        <v>1961</v>
      </c>
      <c r="G29" s="45" t="str">
        <f t="shared" si="1"/>
        <v>M4</v>
      </c>
      <c r="H29" s="48">
        <v>0.04534722222222222</v>
      </c>
    </row>
    <row r="30" spans="1:8" ht="15">
      <c r="A30" s="44" t="s">
        <v>231</v>
      </c>
      <c r="B30" s="45">
        <v>6</v>
      </c>
      <c r="C30" s="46" t="s">
        <v>67</v>
      </c>
      <c r="D30" s="79" t="s">
        <v>68</v>
      </c>
      <c r="E30" s="46" t="s">
        <v>69</v>
      </c>
      <c r="F30" s="47">
        <v>1980</v>
      </c>
      <c r="G30" s="45" t="str">
        <f t="shared" si="1"/>
        <v>M2</v>
      </c>
      <c r="H30" s="48">
        <v>0.04542824074074074</v>
      </c>
    </row>
    <row r="31" spans="1:8" ht="15">
      <c r="A31" s="44" t="s">
        <v>232</v>
      </c>
      <c r="B31" s="45">
        <v>90</v>
      </c>
      <c r="C31" s="46" t="s">
        <v>70</v>
      </c>
      <c r="D31" s="79" t="s">
        <v>71</v>
      </c>
      <c r="E31" s="46" t="s">
        <v>60</v>
      </c>
      <c r="F31" s="47">
        <v>1973</v>
      </c>
      <c r="G31" s="45" t="str">
        <f t="shared" si="1"/>
        <v>M3</v>
      </c>
      <c r="H31" s="48">
        <v>0.045439814814814815</v>
      </c>
    </row>
    <row r="32" spans="1:8" ht="15">
      <c r="A32" s="44" t="s">
        <v>233</v>
      </c>
      <c r="B32" s="45">
        <v>49</v>
      </c>
      <c r="C32" s="46" t="s">
        <v>27</v>
      </c>
      <c r="D32" s="79" t="s">
        <v>72</v>
      </c>
      <c r="E32" s="46" t="s">
        <v>34</v>
      </c>
      <c r="F32" s="47">
        <v>1992</v>
      </c>
      <c r="G32" s="45" t="str">
        <f t="shared" si="1"/>
        <v>M1</v>
      </c>
      <c r="H32" s="48">
        <v>0.04555555555555556</v>
      </c>
    </row>
    <row r="33" spans="1:8" ht="15">
      <c r="A33" s="44" t="s">
        <v>234</v>
      </c>
      <c r="B33" s="45">
        <v>11</v>
      </c>
      <c r="C33" s="46" t="s">
        <v>73</v>
      </c>
      <c r="D33" s="79" t="s">
        <v>74</v>
      </c>
      <c r="E33" s="46" t="s">
        <v>75</v>
      </c>
      <c r="F33" s="47">
        <v>1982</v>
      </c>
      <c r="G33" s="45" t="str">
        <f t="shared" si="1"/>
        <v>M2</v>
      </c>
      <c r="H33" s="48">
        <v>0.04568287037037037</v>
      </c>
    </row>
    <row r="34" spans="1:8" ht="15">
      <c r="A34" s="44" t="s">
        <v>235</v>
      </c>
      <c r="B34" s="45">
        <v>69</v>
      </c>
      <c r="C34" s="88" t="s">
        <v>76</v>
      </c>
      <c r="D34" s="89" t="s">
        <v>77</v>
      </c>
      <c r="E34" s="88" t="s">
        <v>78</v>
      </c>
      <c r="F34" s="90">
        <v>1975</v>
      </c>
      <c r="G34" s="45" t="str">
        <f t="shared" si="1"/>
        <v>M3</v>
      </c>
      <c r="H34" s="48">
        <v>0.04569444444444444</v>
      </c>
    </row>
    <row r="35" spans="1:8" ht="15">
      <c r="A35" s="64" t="s">
        <v>236</v>
      </c>
      <c r="B35" s="65">
        <v>77</v>
      </c>
      <c r="C35" s="91" t="s">
        <v>79</v>
      </c>
      <c r="D35" s="92" t="s">
        <v>80</v>
      </c>
      <c r="E35" s="91" t="s">
        <v>81</v>
      </c>
      <c r="F35" s="93">
        <v>1963</v>
      </c>
      <c r="G35" s="65" t="str">
        <f t="shared" si="1"/>
        <v>M4</v>
      </c>
      <c r="H35" s="66">
        <v>0.04586805555555555</v>
      </c>
    </row>
    <row r="36" spans="1:8" ht="15">
      <c r="A36" s="64" t="s">
        <v>237</v>
      </c>
      <c r="B36" s="65">
        <v>82</v>
      </c>
      <c r="C36" s="91" t="s">
        <v>27</v>
      </c>
      <c r="D36" s="92" t="s">
        <v>82</v>
      </c>
      <c r="E36" s="91" t="s">
        <v>19</v>
      </c>
      <c r="F36" s="93">
        <v>1979</v>
      </c>
      <c r="G36" s="65" t="str">
        <f t="shared" si="1"/>
        <v>M2</v>
      </c>
      <c r="H36" s="66">
        <v>0.04630787037037037</v>
      </c>
    </row>
    <row r="37" spans="1:8" ht="15">
      <c r="A37" s="64" t="s">
        <v>238</v>
      </c>
      <c r="B37" s="65">
        <v>72</v>
      </c>
      <c r="C37" s="91" t="s">
        <v>30</v>
      </c>
      <c r="D37" s="92" t="s">
        <v>83</v>
      </c>
      <c r="E37" s="91" t="s">
        <v>84</v>
      </c>
      <c r="F37" s="93">
        <v>1974</v>
      </c>
      <c r="G37" s="65" t="str">
        <f t="shared" si="1"/>
        <v>M3</v>
      </c>
      <c r="H37" s="66">
        <v>0.046655092592592595</v>
      </c>
    </row>
    <row r="38" spans="1:8" ht="15">
      <c r="A38" s="64" t="s">
        <v>239</v>
      </c>
      <c r="B38" s="65">
        <v>17</v>
      </c>
      <c r="C38" s="91" t="s">
        <v>24</v>
      </c>
      <c r="D38" s="92" t="s">
        <v>85</v>
      </c>
      <c r="E38" s="91" t="s">
        <v>86</v>
      </c>
      <c r="F38" s="93">
        <v>1997</v>
      </c>
      <c r="G38" s="65" t="str">
        <f t="shared" si="1"/>
        <v>M1</v>
      </c>
      <c r="H38" s="66">
        <v>0.04677083333333334</v>
      </c>
    </row>
    <row r="39" spans="1:8" ht="15">
      <c r="A39" s="64" t="s">
        <v>240</v>
      </c>
      <c r="B39" s="65">
        <v>46</v>
      </c>
      <c r="C39" s="67" t="s">
        <v>35</v>
      </c>
      <c r="D39" s="83" t="s">
        <v>87</v>
      </c>
      <c r="E39" s="67" t="s">
        <v>88</v>
      </c>
      <c r="F39" s="68">
        <v>1988</v>
      </c>
      <c r="G39" s="65" t="str">
        <f t="shared" si="1"/>
        <v>M1</v>
      </c>
      <c r="H39" s="66">
        <v>0.04678240740740741</v>
      </c>
    </row>
    <row r="40" spans="1:8" ht="15">
      <c r="A40" s="64" t="s">
        <v>241</v>
      </c>
      <c r="B40" s="65">
        <v>84</v>
      </c>
      <c r="C40" s="67" t="s">
        <v>89</v>
      </c>
      <c r="D40" s="83" t="s">
        <v>90</v>
      </c>
      <c r="E40" s="67" t="s">
        <v>19</v>
      </c>
      <c r="F40" s="68">
        <v>1976</v>
      </c>
      <c r="G40" s="65" t="str">
        <f t="shared" si="1"/>
        <v>M2</v>
      </c>
      <c r="H40" s="66">
        <v>0.046793981481481485</v>
      </c>
    </row>
    <row r="41" spans="1:8" ht="15">
      <c r="A41" s="64" t="s">
        <v>242</v>
      </c>
      <c r="B41" s="65">
        <v>24</v>
      </c>
      <c r="C41" s="67" t="s">
        <v>35</v>
      </c>
      <c r="D41" s="83" t="s">
        <v>91</v>
      </c>
      <c r="E41" s="67" t="s">
        <v>92</v>
      </c>
      <c r="F41" s="68">
        <v>1955</v>
      </c>
      <c r="G41" s="65" t="str">
        <f t="shared" si="1"/>
        <v>M5</v>
      </c>
      <c r="H41" s="66">
        <v>0.04711805555555556</v>
      </c>
    </row>
    <row r="42" spans="1:8" ht="15">
      <c r="A42" s="64" t="s">
        <v>243</v>
      </c>
      <c r="B42" s="65">
        <v>45</v>
      </c>
      <c r="C42" s="91" t="s">
        <v>93</v>
      </c>
      <c r="D42" s="92" t="s">
        <v>94</v>
      </c>
      <c r="E42" s="91" t="s">
        <v>95</v>
      </c>
      <c r="F42" s="93">
        <v>1982</v>
      </c>
      <c r="G42" s="65" t="str">
        <f t="shared" si="1"/>
        <v>M2</v>
      </c>
      <c r="H42" s="66">
        <v>0.04729166666666666</v>
      </c>
    </row>
    <row r="43" spans="1:8" ht="15">
      <c r="A43" s="64" t="s">
        <v>244</v>
      </c>
      <c r="B43" s="65">
        <v>75</v>
      </c>
      <c r="C43" s="91" t="s">
        <v>96</v>
      </c>
      <c r="D43" s="92" t="s">
        <v>97</v>
      </c>
      <c r="E43" s="91" t="s">
        <v>22</v>
      </c>
      <c r="F43" s="93">
        <v>1974</v>
      </c>
      <c r="G43" s="65" t="str">
        <f t="shared" si="1"/>
        <v>M3</v>
      </c>
      <c r="H43" s="66">
        <v>0.04730324074074074</v>
      </c>
    </row>
    <row r="44" spans="1:8" ht="15">
      <c r="A44" s="64" t="s">
        <v>245</v>
      </c>
      <c r="B44" s="65">
        <v>7</v>
      </c>
      <c r="C44" s="91" t="s">
        <v>27</v>
      </c>
      <c r="D44" s="92" t="s">
        <v>98</v>
      </c>
      <c r="E44" s="91" t="s">
        <v>99</v>
      </c>
      <c r="F44" s="93">
        <v>1970</v>
      </c>
      <c r="G44" s="65" t="str">
        <f t="shared" si="1"/>
        <v>M3</v>
      </c>
      <c r="H44" s="66">
        <v>0.047314814814814816</v>
      </c>
    </row>
    <row r="45" spans="1:8" ht="15">
      <c r="A45" s="64" t="s">
        <v>246</v>
      </c>
      <c r="B45" s="65">
        <v>12</v>
      </c>
      <c r="C45" s="67" t="s">
        <v>35</v>
      </c>
      <c r="D45" s="83" t="s">
        <v>100</v>
      </c>
      <c r="E45" s="67" t="s">
        <v>101</v>
      </c>
      <c r="F45" s="68">
        <v>1977</v>
      </c>
      <c r="G45" s="65" t="str">
        <f t="shared" si="1"/>
        <v>M2</v>
      </c>
      <c r="H45" s="66">
        <v>0.04734953703703704</v>
      </c>
    </row>
    <row r="46" spans="1:8" ht="15">
      <c r="A46" s="64" t="s">
        <v>247</v>
      </c>
      <c r="B46" s="65">
        <v>61</v>
      </c>
      <c r="C46" s="67" t="s">
        <v>24</v>
      </c>
      <c r="D46" s="83" t="s">
        <v>102</v>
      </c>
      <c r="E46" s="67" t="s">
        <v>58</v>
      </c>
      <c r="F46" s="68">
        <v>1970</v>
      </c>
      <c r="G46" s="65" t="str">
        <f t="shared" si="1"/>
        <v>M3</v>
      </c>
      <c r="H46" s="66">
        <v>0.04747685185185185</v>
      </c>
    </row>
    <row r="47" spans="1:8" ht="15">
      <c r="A47" s="64" t="s">
        <v>248</v>
      </c>
      <c r="B47" s="65">
        <v>76</v>
      </c>
      <c r="C47" s="67" t="s">
        <v>8</v>
      </c>
      <c r="D47" s="83" t="s">
        <v>103</v>
      </c>
      <c r="E47" s="67" t="s">
        <v>22</v>
      </c>
      <c r="F47" s="68">
        <v>1973</v>
      </c>
      <c r="G47" s="65" t="str">
        <f t="shared" si="1"/>
        <v>M3</v>
      </c>
      <c r="H47" s="66">
        <v>0.047581018518518516</v>
      </c>
    </row>
    <row r="48" spans="1:8" ht="15">
      <c r="A48" s="64" t="s">
        <v>249</v>
      </c>
      <c r="B48" s="65">
        <v>52</v>
      </c>
      <c r="C48" s="67" t="s">
        <v>35</v>
      </c>
      <c r="D48" s="83" t="s">
        <v>104</v>
      </c>
      <c r="E48" s="67" t="s">
        <v>105</v>
      </c>
      <c r="F48" s="68">
        <v>1959</v>
      </c>
      <c r="G48" s="65" t="str">
        <f t="shared" si="1"/>
        <v>M4</v>
      </c>
      <c r="H48" s="66">
        <v>0.04766203703703704</v>
      </c>
    </row>
    <row r="49" spans="1:8" ht="15">
      <c r="A49" s="64" t="s">
        <v>250</v>
      </c>
      <c r="B49" s="65">
        <v>36</v>
      </c>
      <c r="C49" s="67" t="s">
        <v>106</v>
      </c>
      <c r="D49" s="83" t="s">
        <v>107</v>
      </c>
      <c r="E49" s="67"/>
      <c r="F49" s="68">
        <v>2002</v>
      </c>
      <c r="G49" s="65" t="str">
        <f t="shared" si="1"/>
        <v>M1</v>
      </c>
      <c r="H49" s="66">
        <v>0.0477662037037037</v>
      </c>
    </row>
    <row r="50" spans="1:8" ht="15">
      <c r="A50" s="64" t="s">
        <v>251</v>
      </c>
      <c r="B50" s="65">
        <v>23</v>
      </c>
      <c r="C50" s="91" t="s">
        <v>108</v>
      </c>
      <c r="D50" s="92" t="s">
        <v>85</v>
      </c>
      <c r="E50" s="91" t="s">
        <v>109</v>
      </c>
      <c r="F50" s="93">
        <v>1974</v>
      </c>
      <c r="G50" s="65" t="str">
        <f t="shared" si="1"/>
        <v>M3</v>
      </c>
      <c r="H50" s="66">
        <v>0.047951388888888884</v>
      </c>
    </row>
    <row r="51" spans="1:8" ht="15">
      <c r="A51" s="64" t="s">
        <v>252</v>
      </c>
      <c r="B51" s="65">
        <v>59</v>
      </c>
      <c r="C51" s="91" t="s">
        <v>110</v>
      </c>
      <c r="D51" s="92" t="s">
        <v>111</v>
      </c>
      <c r="E51" s="91" t="s">
        <v>112</v>
      </c>
      <c r="F51" s="93">
        <v>1989</v>
      </c>
      <c r="G51" s="65" t="str">
        <f aca="true" t="shared" si="2" ref="G51:G73">IF(F51&gt;1985,"M1",IF(F51&gt;1975,"M2",IF(F51&gt;1965,"M3",IF(F51&gt;1955,"M4","M5"))))</f>
        <v>M1</v>
      </c>
      <c r="H51" s="66">
        <v>0.04819444444444444</v>
      </c>
    </row>
    <row r="52" spans="1:8" ht="15">
      <c r="A52" s="64" t="s">
        <v>253</v>
      </c>
      <c r="B52" s="65">
        <v>60</v>
      </c>
      <c r="C52" s="91" t="s">
        <v>113</v>
      </c>
      <c r="D52" s="92" t="s">
        <v>114</v>
      </c>
      <c r="E52" s="91" t="s">
        <v>115</v>
      </c>
      <c r="F52" s="93">
        <v>1973</v>
      </c>
      <c r="G52" s="65" t="str">
        <f t="shared" si="2"/>
        <v>M3</v>
      </c>
      <c r="H52" s="66">
        <v>0.04849537037037037</v>
      </c>
    </row>
    <row r="53" spans="1:8" ht="15">
      <c r="A53" s="64" t="s">
        <v>254</v>
      </c>
      <c r="B53" s="65">
        <v>18</v>
      </c>
      <c r="C53" s="67" t="s">
        <v>89</v>
      </c>
      <c r="D53" s="83" t="s">
        <v>116</v>
      </c>
      <c r="E53" s="67" t="s">
        <v>22</v>
      </c>
      <c r="F53" s="68">
        <v>1968</v>
      </c>
      <c r="G53" s="65" t="str">
        <f t="shared" si="2"/>
        <v>M3</v>
      </c>
      <c r="H53" s="66">
        <v>0.04855324074074074</v>
      </c>
    </row>
    <row r="54" spans="1:8" ht="15">
      <c r="A54" s="64" t="s">
        <v>255</v>
      </c>
      <c r="B54" s="65">
        <v>35</v>
      </c>
      <c r="C54" s="91" t="s">
        <v>20</v>
      </c>
      <c r="D54" s="92" t="s">
        <v>117</v>
      </c>
      <c r="E54" s="91" t="s">
        <v>118</v>
      </c>
      <c r="F54" s="94">
        <v>1990</v>
      </c>
      <c r="G54" s="65" t="str">
        <f t="shared" si="2"/>
        <v>M1</v>
      </c>
      <c r="H54" s="66">
        <v>0.04858796296296296</v>
      </c>
    </row>
    <row r="55" spans="1:8" ht="15">
      <c r="A55" s="64" t="s">
        <v>256</v>
      </c>
      <c r="B55" s="65">
        <v>31</v>
      </c>
      <c r="C55" s="67" t="s">
        <v>119</v>
      </c>
      <c r="D55" s="83" t="s">
        <v>120</v>
      </c>
      <c r="E55" s="67" t="s">
        <v>22</v>
      </c>
      <c r="F55" s="68">
        <v>1979</v>
      </c>
      <c r="G55" s="65" t="str">
        <f t="shared" si="2"/>
        <v>M2</v>
      </c>
      <c r="H55" s="66">
        <v>0.04862268518518518</v>
      </c>
    </row>
    <row r="56" spans="1:8" ht="15">
      <c r="A56" s="64" t="s">
        <v>257</v>
      </c>
      <c r="B56" s="65">
        <v>89</v>
      </c>
      <c r="C56" s="67" t="s">
        <v>11</v>
      </c>
      <c r="D56" s="83" t="s">
        <v>121</v>
      </c>
      <c r="E56" s="67" t="s">
        <v>122</v>
      </c>
      <c r="F56" s="68">
        <v>1969</v>
      </c>
      <c r="G56" s="65" t="str">
        <f t="shared" si="2"/>
        <v>M3</v>
      </c>
      <c r="H56" s="66">
        <v>0.048680555555555546</v>
      </c>
    </row>
    <row r="57" spans="1:8" ht="15">
      <c r="A57" s="64" t="s">
        <v>258</v>
      </c>
      <c r="B57" s="65">
        <v>73</v>
      </c>
      <c r="C57" s="67" t="s">
        <v>27</v>
      </c>
      <c r="D57" s="83" t="s">
        <v>123</v>
      </c>
      <c r="E57" s="67" t="s">
        <v>46</v>
      </c>
      <c r="F57" s="68">
        <v>1977</v>
      </c>
      <c r="G57" s="65" t="str">
        <f t="shared" si="2"/>
        <v>M2</v>
      </c>
      <c r="H57" s="66">
        <v>0.04873842592592592</v>
      </c>
    </row>
    <row r="58" spans="1:8" ht="15">
      <c r="A58" s="64" t="s">
        <v>259</v>
      </c>
      <c r="B58" s="65">
        <v>38</v>
      </c>
      <c r="C58" s="67" t="s">
        <v>124</v>
      </c>
      <c r="D58" s="83" t="s">
        <v>125</v>
      </c>
      <c r="E58" s="67" t="s">
        <v>126</v>
      </c>
      <c r="F58" s="68">
        <v>1962</v>
      </c>
      <c r="G58" s="65" t="str">
        <f t="shared" si="2"/>
        <v>M4</v>
      </c>
      <c r="H58" s="66">
        <v>0.049236111111111105</v>
      </c>
    </row>
    <row r="59" spans="1:8" ht="15">
      <c r="A59" s="64" t="s">
        <v>260</v>
      </c>
      <c r="B59" s="65">
        <v>56</v>
      </c>
      <c r="C59" s="67" t="s">
        <v>8</v>
      </c>
      <c r="D59" s="83" t="s">
        <v>127</v>
      </c>
      <c r="E59" s="67" t="s">
        <v>95</v>
      </c>
      <c r="F59" s="68">
        <v>1977</v>
      </c>
      <c r="G59" s="65" t="str">
        <f t="shared" si="2"/>
        <v>M2</v>
      </c>
      <c r="H59" s="66">
        <v>0.04931712962962963</v>
      </c>
    </row>
    <row r="60" spans="1:8" ht="15">
      <c r="A60" s="64" t="s">
        <v>261</v>
      </c>
      <c r="B60" s="65">
        <v>44</v>
      </c>
      <c r="C60" s="67" t="s">
        <v>128</v>
      </c>
      <c r="D60" s="83" t="s">
        <v>129</v>
      </c>
      <c r="E60" s="67" t="s">
        <v>32</v>
      </c>
      <c r="F60" s="68">
        <v>1954</v>
      </c>
      <c r="G60" s="65" t="str">
        <f t="shared" si="2"/>
        <v>M5</v>
      </c>
      <c r="H60" s="66">
        <v>0.050104166666666665</v>
      </c>
    </row>
    <row r="61" spans="1:8" ht="15">
      <c r="A61" s="64" t="s">
        <v>262</v>
      </c>
      <c r="B61" s="65">
        <v>32</v>
      </c>
      <c r="C61" s="91" t="s">
        <v>110</v>
      </c>
      <c r="D61" s="92" t="s">
        <v>130</v>
      </c>
      <c r="E61" s="91" t="s">
        <v>22</v>
      </c>
      <c r="F61" s="93">
        <v>1988</v>
      </c>
      <c r="G61" s="65" t="str">
        <f t="shared" si="2"/>
        <v>M1</v>
      </c>
      <c r="H61" s="66">
        <v>0.05011574074074074</v>
      </c>
    </row>
    <row r="62" spans="1:8" ht="15">
      <c r="A62" s="64" t="s">
        <v>263</v>
      </c>
      <c r="B62" s="65">
        <v>85</v>
      </c>
      <c r="C62" s="67" t="s">
        <v>131</v>
      </c>
      <c r="D62" s="83" t="s">
        <v>132</v>
      </c>
      <c r="E62" s="67" t="s">
        <v>19</v>
      </c>
      <c r="F62" s="68">
        <v>1987</v>
      </c>
      <c r="G62" s="65" t="str">
        <f t="shared" si="2"/>
        <v>M1</v>
      </c>
      <c r="H62" s="66">
        <v>0.05025462962962963</v>
      </c>
    </row>
    <row r="63" spans="1:8" ht="15">
      <c r="A63" s="64" t="s">
        <v>264</v>
      </c>
      <c r="B63" s="65">
        <v>79</v>
      </c>
      <c r="C63" s="67" t="s">
        <v>70</v>
      </c>
      <c r="D63" s="83" t="s">
        <v>133</v>
      </c>
      <c r="E63" s="67" t="s">
        <v>46</v>
      </c>
      <c r="F63" s="68">
        <v>1975</v>
      </c>
      <c r="G63" s="65" t="str">
        <f t="shared" si="2"/>
        <v>M3</v>
      </c>
      <c r="H63" s="66">
        <v>0.050624999999999996</v>
      </c>
    </row>
    <row r="64" spans="1:8" ht="15">
      <c r="A64" s="64" t="s">
        <v>265</v>
      </c>
      <c r="B64" s="65">
        <v>47</v>
      </c>
      <c r="C64" s="67" t="s">
        <v>27</v>
      </c>
      <c r="D64" s="83" t="s">
        <v>134</v>
      </c>
      <c r="E64" s="67" t="s">
        <v>135</v>
      </c>
      <c r="F64" s="68">
        <v>1991</v>
      </c>
      <c r="G64" s="65" t="str">
        <f t="shared" si="2"/>
        <v>M1</v>
      </c>
      <c r="H64" s="66">
        <v>0.05074074074074074</v>
      </c>
    </row>
    <row r="65" spans="1:8" ht="15">
      <c r="A65" s="64" t="s">
        <v>266</v>
      </c>
      <c r="B65" s="65">
        <v>5</v>
      </c>
      <c r="C65" s="91" t="s">
        <v>89</v>
      </c>
      <c r="D65" s="92" t="s">
        <v>136</v>
      </c>
      <c r="E65" s="91" t="s">
        <v>137</v>
      </c>
      <c r="F65" s="93">
        <v>1969</v>
      </c>
      <c r="G65" s="65" t="str">
        <f t="shared" si="2"/>
        <v>M3</v>
      </c>
      <c r="H65" s="66">
        <v>0.051076388888888886</v>
      </c>
    </row>
    <row r="66" spans="1:8" ht="15">
      <c r="A66" s="64" t="s">
        <v>267</v>
      </c>
      <c r="B66" s="65">
        <v>71</v>
      </c>
      <c r="C66" s="67" t="s">
        <v>138</v>
      </c>
      <c r="D66" s="83" t="s">
        <v>139</v>
      </c>
      <c r="E66" s="67" t="s">
        <v>140</v>
      </c>
      <c r="F66" s="68">
        <v>1987</v>
      </c>
      <c r="G66" s="65" t="str">
        <f t="shared" si="2"/>
        <v>M1</v>
      </c>
      <c r="H66" s="66">
        <v>0.05140046296296296</v>
      </c>
    </row>
    <row r="67" spans="1:8" ht="15">
      <c r="A67" s="64" t="s">
        <v>268</v>
      </c>
      <c r="B67" s="65">
        <v>83</v>
      </c>
      <c r="C67" s="91" t="s">
        <v>141</v>
      </c>
      <c r="D67" s="92" t="s">
        <v>63</v>
      </c>
      <c r="E67" s="91" t="s">
        <v>19</v>
      </c>
      <c r="F67" s="93">
        <v>1973</v>
      </c>
      <c r="G67" s="65" t="str">
        <f t="shared" si="2"/>
        <v>M3</v>
      </c>
      <c r="H67" s="66">
        <v>0.05145833333333333</v>
      </c>
    </row>
    <row r="68" spans="1:8" ht="15">
      <c r="A68" s="64" t="s">
        <v>269</v>
      </c>
      <c r="B68" s="65">
        <v>8</v>
      </c>
      <c r="C68" s="67" t="s">
        <v>141</v>
      </c>
      <c r="D68" s="83" t="s">
        <v>142</v>
      </c>
      <c r="E68" s="67" t="s">
        <v>143</v>
      </c>
      <c r="F68" s="68">
        <v>1979</v>
      </c>
      <c r="G68" s="65" t="str">
        <f t="shared" si="2"/>
        <v>M2</v>
      </c>
      <c r="H68" s="66">
        <v>0.05165509259259259</v>
      </c>
    </row>
    <row r="69" spans="1:8" ht="15">
      <c r="A69" s="64" t="s">
        <v>270</v>
      </c>
      <c r="B69" s="65">
        <v>28</v>
      </c>
      <c r="C69" s="67" t="s">
        <v>144</v>
      </c>
      <c r="D69" s="83" t="s">
        <v>145</v>
      </c>
      <c r="E69" s="67" t="s">
        <v>146</v>
      </c>
      <c r="F69" s="68">
        <v>1970</v>
      </c>
      <c r="G69" s="65" t="str">
        <f t="shared" si="2"/>
        <v>M3</v>
      </c>
      <c r="H69" s="66">
        <v>0.053738425925925926</v>
      </c>
    </row>
    <row r="70" spans="1:8" ht="15">
      <c r="A70" s="64" t="s">
        <v>271</v>
      </c>
      <c r="B70" s="65">
        <v>19</v>
      </c>
      <c r="C70" s="91" t="s">
        <v>11</v>
      </c>
      <c r="D70" s="92" t="s">
        <v>147</v>
      </c>
      <c r="E70" s="91" t="s">
        <v>148</v>
      </c>
      <c r="F70" s="93">
        <v>1955</v>
      </c>
      <c r="G70" s="65" t="str">
        <f t="shared" si="2"/>
        <v>M5</v>
      </c>
      <c r="H70" s="66">
        <v>0.0544212962962963</v>
      </c>
    </row>
    <row r="71" spans="1:8" ht="15">
      <c r="A71" s="64" t="s">
        <v>272</v>
      </c>
      <c r="B71" s="65">
        <v>22</v>
      </c>
      <c r="C71" s="91" t="s">
        <v>11</v>
      </c>
      <c r="D71" s="92" t="s">
        <v>149</v>
      </c>
      <c r="E71" s="91" t="s">
        <v>150</v>
      </c>
      <c r="F71" s="93">
        <v>1981</v>
      </c>
      <c r="G71" s="65" t="str">
        <f t="shared" si="2"/>
        <v>M2</v>
      </c>
      <c r="H71" s="66">
        <v>0.05466435185185185</v>
      </c>
    </row>
    <row r="72" spans="1:8" ht="15">
      <c r="A72" s="64" t="s">
        <v>273</v>
      </c>
      <c r="B72" s="65">
        <v>14</v>
      </c>
      <c r="C72" s="67" t="s">
        <v>151</v>
      </c>
      <c r="D72" s="83" t="s">
        <v>152</v>
      </c>
      <c r="E72" s="67" t="s">
        <v>153</v>
      </c>
      <c r="F72" s="68">
        <v>1950</v>
      </c>
      <c r="G72" s="65" t="str">
        <f t="shared" si="2"/>
        <v>M5</v>
      </c>
      <c r="H72" s="66">
        <v>0.0546875</v>
      </c>
    </row>
    <row r="73" spans="1:8" ht="15">
      <c r="A73" s="64" t="s">
        <v>274</v>
      </c>
      <c r="B73" s="65">
        <v>58</v>
      </c>
      <c r="C73" s="91" t="s">
        <v>154</v>
      </c>
      <c r="D73" s="92" t="s">
        <v>155</v>
      </c>
      <c r="E73" s="91" t="s">
        <v>156</v>
      </c>
      <c r="F73" s="93">
        <v>1960</v>
      </c>
      <c r="G73" s="65" t="str">
        <f t="shared" si="2"/>
        <v>M4</v>
      </c>
      <c r="H73" s="66">
        <v>0.055358796296296295</v>
      </c>
    </row>
    <row r="74" spans="1:8" ht="15">
      <c r="A74" s="59" t="s">
        <v>275</v>
      </c>
      <c r="B74" s="60">
        <v>4</v>
      </c>
      <c r="C74" s="61" t="s">
        <v>157</v>
      </c>
      <c r="D74" s="82" t="s">
        <v>158</v>
      </c>
      <c r="E74" s="61" t="s">
        <v>60</v>
      </c>
      <c r="F74" s="62">
        <v>1991</v>
      </c>
      <c r="G74" s="60" t="s">
        <v>44</v>
      </c>
      <c r="H74" s="63">
        <v>0.05596064814814815</v>
      </c>
    </row>
    <row r="75" spans="1:8" ht="15">
      <c r="A75" s="59" t="s">
        <v>276</v>
      </c>
      <c r="B75" s="60">
        <v>15</v>
      </c>
      <c r="C75" s="61" t="s">
        <v>159</v>
      </c>
      <c r="D75" s="82" t="s">
        <v>160</v>
      </c>
      <c r="E75" s="61" t="s">
        <v>161</v>
      </c>
      <c r="F75" s="62">
        <v>1973</v>
      </c>
      <c r="G75" s="60" t="s">
        <v>44</v>
      </c>
      <c r="H75" s="63">
        <v>0.05694444444444444</v>
      </c>
    </row>
    <row r="76" spans="1:8" ht="15">
      <c r="A76" s="64" t="s">
        <v>277</v>
      </c>
      <c r="B76" s="65">
        <v>87</v>
      </c>
      <c r="C76" s="67" t="s">
        <v>162</v>
      </c>
      <c r="D76" s="83" t="s">
        <v>163</v>
      </c>
      <c r="E76" s="67" t="s">
        <v>164</v>
      </c>
      <c r="F76" s="68">
        <v>1981</v>
      </c>
      <c r="G76" s="65" t="str">
        <f>IF(F76&gt;1985,"M1",IF(F76&gt;1975,"M2",IF(F76&gt;1965,"M3",IF(F76&gt;1955,"M4","M5"))))</f>
        <v>M2</v>
      </c>
      <c r="H76" s="66">
        <v>0.05761574074074074</v>
      </c>
    </row>
    <row r="77" spans="1:8" ht="15">
      <c r="A77" s="64" t="s">
        <v>278</v>
      </c>
      <c r="B77" s="65">
        <v>9</v>
      </c>
      <c r="C77" s="67" t="s">
        <v>165</v>
      </c>
      <c r="D77" s="83" t="s">
        <v>166</v>
      </c>
      <c r="E77" s="67" t="s">
        <v>143</v>
      </c>
      <c r="F77" s="68">
        <v>1963</v>
      </c>
      <c r="G77" s="65" t="str">
        <f>IF(F77&gt;1985,"M1",IF(F77&gt;1975,"M2",IF(F77&gt;1965,"M3",IF(F77&gt;1955,"M4","M5"))))</f>
        <v>M4</v>
      </c>
      <c r="H77" s="66">
        <v>0.05782407407407407</v>
      </c>
    </row>
    <row r="78" spans="1:8" ht="15">
      <c r="A78" s="64" t="s">
        <v>279</v>
      </c>
      <c r="B78" s="65">
        <v>78</v>
      </c>
      <c r="C78" s="67" t="s">
        <v>11</v>
      </c>
      <c r="D78" s="83" t="s">
        <v>167</v>
      </c>
      <c r="E78" s="67" t="s">
        <v>46</v>
      </c>
      <c r="F78" s="68">
        <v>1980</v>
      </c>
      <c r="G78" s="65" t="str">
        <f>IF(F78&gt;1985,"M1",IF(F78&gt;1975,"M2",IF(F78&gt;1965,"M3",IF(F78&gt;1955,"M4","M5"))))</f>
        <v>M2</v>
      </c>
      <c r="H78" s="66">
        <v>0.05783564814814814</v>
      </c>
    </row>
    <row r="79" spans="1:8" ht="15">
      <c r="A79" s="64" t="s">
        <v>280</v>
      </c>
      <c r="B79" s="65">
        <v>80</v>
      </c>
      <c r="C79" s="67" t="s">
        <v>168</v>
      </c>
      <c r="D79" s="83" t="s">
        <v>169</v>
      </c>
      <c r="E79" s="67" t="s">
        <v>46</v>
      </c>
      <c r="F79" s="68">
        <v>1980</v>
      </c>
      <c r="G79" s="65" t="str">
        <f>IF(F79&gt;1985,"M1",IF(F79&gt;1975,"M2",IF(F79&gt;1965,"M3",IF(F79&gt;1955,"M4","M5"))))</f>
        <v>M2</v>
      </c>
      <c r="H79" s="66">
        <v>0.057951388888888886</v>
      </c>
    </row>
    <row r="80" spans="1:8" ht="15">
      <c r="A80" s="64" t="s">
        <v>281</v>
      </c>
      <c r="B80" s="65">
        <v>3</v>
      </c>
      <c r="C80" s="91" t="s">
        <v>30</v>
      </c>
      <c r="D80" s="92" t="s">
        <v>170</v>
      </c>
      <c r="E80" s="91" t="s">
        <v>171</v>
      </c>
      <c r="F80" s="93">
        <v>1972</v>
      </c>
      <c r="G80" s="65" t="str">
        <f>IF(F80&gt;1985,"M1",IF(F80&gt;1975,"M2",IF(F80&gt;1965,"M3",IF(F80&gt;1955,"M4","M5"))))</f>
        <v>M3</v>
      </c>
      <c r="H80" s="66">
        <v>0.05835648148148148</v>
      </c>
    </row>
    <row r="81" spans="1:8" ht="15">
      <c r="A81" s="59" t="s">
        <v>282</v>
      </c>
      <c r="B81" s="60">
        <v>57</v>
      </c>
      <c r="C81" s="95" t="s">
        <v>172</v>
      </c>
      <c r="D81" s="96" t="s">
        <v>173</v>
      </c>
      <c r="E81" s="95" t="s">
        <v>156</v>
      </c>
      <c r="F81" s="97">
        <v>1984</v>
      </c>
      <c r="G81" s="60" t="s">
        <v>44</v>
      </c>
      <c r="H81" s="63">
        <v>0.05862268518518519</v>
      </c>
    </row>
    <row r="82" spans="1:8" ht="15">
      <c r="A82" s="64" t="s">
        <v>283</v>
      </c>
      <c r="B82" s="65">
        <v>88</v>
      </c>
      <c r="C82" s="91" t="s">
        <v>174</v>
      </c>
      <c r="D82" s="92" t="s">
        <v>175</v>
      </c>
      <c r="E82" s="91" t="s">
        <v>176</v>
      </c>
      <c r="F82" s="93">
        <v>1970</v>
      </c>
      <c r="G82" s="65" t="str">
        <f>IF(F82&gt;1985,"M1",IF(F82&gt;1975,"M2",IF(F82&gt;1965,"M3",IF(F82&gt;1955,"M4","M5"))))</f>
        <v>M3</v>
      </c>
      <c r="H82" s="66">
        <v>0.058958333333333335</v>
      </c>
    </row>
    <row r="83" spans="1:8" ht="15">
      <c r="A83" s="64" t="s">
        <v>284</v>
      </c>
      <c r="B83" s="65">
        <v>21</v>
      </c>
      <c r="C83" s="67" t="s">
        <v>37</v>
      </c>
      <c r="D83" s="83" t="s">
        <v>12</v>
      </c>
      <c r="E83" s="67" t="s">
        <v>177</v>
      </c>
      <c r="F83" s="68">
        <v>2003</v>
      </c>
      <c r="G83" s="65" t="str">
        <f>IF(F83&gt;1985,"M1",IF(F83&gt;1975,"M2",IF(F83&gt;1965,"M3",IF(F83&gt;1955,"M4","M5"))))</f>
        <v>M1</v>
      </c>
      <c r="H83" s="66">
        <v>0.05950231481481481</v>
      </c>
    </row>
    <row r="84" spans="1:8" ht="15">
      <c r="A84" s="64" t="s">
        <v>285</v>
      </c>
      <c r="B84" s="65">
        <v>48</v>
      </c>
      <c r="C84" s="67" t="s">
        <v>110</v>
      </c>
      <c r="D84" s="83" t="s">
        <v>68</v>
      </c>
      <c r="E84" s="67" t="s">
        <v>135</v>
      </c>
      <c r="F84" s="68">
        <v>1990</v>
      </c>
      <c r="G84" s="65" t="str">
        <f>IF(F84&gt;1985,"M1",IF(F84&gt;1975,"M2",IF(F84&gt;1965,"M3",IF(F84&gt;1955,"M4","M5"))))</f>
        <v>M1</v>
      </c>
      <c r="H84" s="66">
        <v>0.06065972222222222</v>
      </c>
    </row>
    <row r="85" spans="1:8" ht="15">
      <c r="A85" s="64" t="s">
        <v>286</v>
      </c>
      <c r="B85" s="65">
        <v>13</v>
      </c>
      <c r="C85" s="91" t="s">
        <v>30</v>
      </c>
      <c r="D85" s="92" t="s">
        <v>178</v>
      </c>
      <c r="E85" s="91" t="s">
        <v>179</v>
      </c>
      <c r="F85" s="94">
        <v>1965</v>
      </c>
      <c r="G85" s="65" t="str">
        <f>IF(F85&gt;1985,"M1",IF(F85&gt;1975,"M2",IF(F85&gt;1965,"M3",IF(F85&gt;1955,"M4","M5"))))</f>
        <v>M4</v>
      </c>
      <c r="H85" s="66">
        <v>0.06928240740740742</v>
      </c>
    </row>
    <row r="86" spans="1:8" ht="15">
      <c r="A86" s="64" t="s">
        <v>287</v>
      </c>
      <c r="B86" s="65">
        <v>70</v>
      </c>
      <c r="C86" s="67" t="s">
        <v>297</v>
      </c>
      <c r="D86" s="83" t="s">
        <v>181</v>
      </c>
      <c r="E86" s="67" t="s">
        <v>95</v>
      </c>
      <c r="F86" s="68">
        <v>2006</v>
      </c>
      <c r="G86" s="65" t="str">
        <f>IF(F86&gt;1985,"M1",IF(F86&gt;1975,"M2",IF(F86&gt;1965,"M3",IF(F86&gt;1955,"M4","M5"))))</f>
        <v>M1</v>
      </c>
      <c r="H86" s="66">
        <v>0.07900462962962963</v>
      </c>
    </row>
    <row r="87" spans="1:8" ht="15.75" customHeight="1">
      <c r="A87" s="59" t="s">
        <v>288</v>
      </c>
      <c r="B87" s="60">
        <v>1</v>
      </c>
      <c r="C87" s="95" t="s">
        <v>182</v>
      </c>
      <c r="D87" s="96" t="s">
        <v>183</v>
      </c>
      <c r="E87" s="95" t="s">
        <v>34</v>
      </c>
      <c r="F87" s="97">
        <v>1995</v>
      </c>
      <c r="G87" s="60" t="s">
        <v>44</v>
      </c>
      <c r="H87" s="63" t="s">
        <v>184</v>
      </c>
    </row>
    <row r="88" spans="1:8" ht="15">
      <c r="A88" s="59" t="s">
        <v>289</v>
      </c>
      <c r="B88" s="60">
        <v>16</v>
      </c>
      <c r="C88" s="95" t="s">
        <v>185</v>
      </c>
      <c r="D88" s="96" t="s">
        <v>160</v>
      </c>
      <c r="E88" s="95" t="s">
        <v>161</v>
      </c>
      <c r="F88" s="97">
        <v>1993</v>
      </c>
      <c r="G88" s="60" t="s">
        <v>44</v>
      </c>
      <c r="H88" s="63" t="s">
        <v>184</v>
      </c>
    </row>
    <row r="89" spans="1:8" ht="15">
      <c r="A89" s="64" t="s">
        <v>290</v>
      </c>
      <c r="B89" s="65">
        <v>25</v>
      </c>
      <c r="C89" s="67" t="s">
        <v>73</v>
      </c>
      <c r="D89" s="83" t="s">
        <v>186</v>
      </c>
      <c r="E89" s="67" t="s">
        <v>69</v>
      </c>
      <c r="F89" s="68">
        <v>1986</v>
      </c>
      <c r="G89" s="65" t="str">
        <f>IF(F89&gt;1985,"M1",IF(F89&gt;1975,"M2",IF(F89&gt;1965,"M3",IF(F89&gt;1955,"M4","M5"))))</f>
        <v>M1</v>
      </c>
      <c r="H89" s="66" t="s">
        <v>184</v>
      </c>
    </row>
    <row r="90" spans="1:8" ht="15">
      <c r="A90" s="59" t="s">
        <v>291</v>
      </c>
      <c r="B90" s="60">
        <v>29</v>
      </c>
      <c r="C90" s="61" t="s">
        <v>157</v>
      </c>
      <c r="D90" s="82" t="s">
        <v>187</v>
      </c>
      <c r="E90" s="61" t="s">
        <v>188</v>
      </c>
      <c r="F90" s="62">
        <v>2008</v>
      </c>
      <c r="G90" s="60" t="s">
        <v>44</v>
      </c>
      <c r="H90" s="63" t="s">
        <v>184</v>
      </c>
    </row>
    <row r="91" spans="1:8" ht="15">
      <c r="A91" s="64" t="s">
        <v>292</v>
      </c>
      <c r="B91" s="65">
        <v>37</v>
      </c>
      <c r="C91" s="91" t="s">
        <v>35</v>
      </c>
      <c r="D91" s="92" t="s">
        <v>189</v>
      </c>
      <c r="E91" s="91" t="s">
        <v>58</v>
      </c>
      <c r="F91" s="93">
        <v>1961</v>
      </c>
      <c r="G91" s="65" t="str">
        <f>IF(F91&gt;1985,"M1",IF(F91&gt;1975,"M2",IF(F91&gt;1965,"M3",IF(F91&gt;1955,"M4","M5"))))</f>
        <v>M4</v>
      </c>
      <c r="H91" s="66" t="s">
        <v>184</v>
      </c>
    </row>
    <row r="92" spans="1:8" ht="15">
      <c r="A92" s="64" t="s">
        <v>293</v>
      </c>
      <c r="B92" s="65">
        <v>43</v>
      </c>
      <c r="C92" s="91" t="s">
        <v>8</v>
      </c>
      <c r="D92" s="92" t="s">
        <v>190</v>
      </c>
      <c r="E92" s="91" t="s">
        <v>171</v>
      </c>
      <c r="F92" s="93">
        <v>1978</v>
      </c>
      <c r="G92" s="65" t="str">
        <f>IF(F92&gt;1985,"M1",IF(F92&gt;1975,"M2",IF(F92&gt;1965,"M3",IF(F92&gt;1955,"M4","M5"))))</f>
        <v>M2</v>
      </c>
      <c r="H92" s="66" t="s">
        <v>184</v>
      </c>
    </row>
    <row r="93" spans="1:8" ht="16.5" customHeight="1">
      <c r="A93" s="64" t="s">
        <v>294</v>
      </c>
      <c r="B93" s="65">
        <v>50</v>
      </c>
      <c r="C93" s="91" t="s">
        <v>8</v>
      </c>
      <c r="D93" s="92" t="s">
        <v>191</v>
      </c>
      <c r="E93" s="91" t="s">
        <v>34</v>
      </c>
      <c r="F93" s="93">
        <v>1994</v>
      </c>
      <c r="G93" s="65" t="str">
        <f>IF(F93&gt;1985,"M1",IF(F93&gt;1975,"M2",IF(F93&gt;1965,"M3",IF(F93&gt;1955,"M4","M5"))))</f>
        <v>M1</v>
      </c>
      <c r="H93" s="66" t="s">
        <v>184</v>
      </c>
    </row>
    <row r="94" spans="1:8" ht="15.75" thickBot="1">
      <c r="A94" s="69" t="s">
        <v>295</v>
      </c>
      <c r="B94" s="70">
        <v>65</v>
      </c>
      <c r="C94" s="98" t="s">
        <v>50</v>
      </c>
      <c r="D94" s="99" t="s">
        <v>90</v>
      </c>
      <c r="E94" s="98" t="s">
        <v>19</v>
      </c>
      <c r="F94" s="100">
        <v>1986</v>
      </c>
      <c r="G94" s="70" t="str">
        <f>IF(F94&gt;1985,"M1",IF(F94&gt;1975,"M2",IF(F94&gt;1965,"M3",IF(F94&gt;1955,"M4","M5"))))</f>
        <v>M1</v>
      </c>
      <c r="H94" s="71" t="s">
        <v>184</v>
      </c>
    </row>
    <row r="95" spans="1:8" ht="15">
      <c r="A95" s="19"/>
      <c r="B95" s="101"/>
      <c r="C95" s="102"/>
      <c r="D95" s="103"/>
      <c r="E95" s="102"/>
      <c r="F95" s="104"/>
      <c r="G95" s="105"/>
      <c r="H95" s="18"/>
    </row>
    <row r="96" spans="1:8" ht="15">
      <c r="A96" s="19"/>
      <c r="B96" s="101"/>
      <c r="C96" s="102"/>
      <c r="D96" s="103"/>
      <c r="E96" s="102"/>
      <c r="F96" s="104"/>
      <c r="G96" s="105"/>
      <c r="H96" s="18"/>
    </row>
    <row r="97" spans="1:8" ht="15">
      <c r="A97" s="19"/>
      <c r="B97" s="101"/>
      <c r="C97" s="102"/>
      <c r="D97" s="103"/>
      <c r="E97" s="102"/>
      <c r="F97" s="104"/>
      <c r="G97" s="105"/>
      <c r="H97" s="18"/>
    </row>
    <row r="98" spans="1:8" ht="15">
      <c r="A98" s="19"/>
      <c r="B98" s="106"/>
      <c r="C98" s="102"/>
      <c r="D98" s="103"/>
      <c r="E98" s="102"/>
      <c r="F98" s="104"/>
      <c r="G98" s="105"/>
      <c r="H98" s="18"/>
    </row>
    <row r="99" spans="1:8" ht="15">
      <c r="A99" s="19"/>
      <c r="B99" s="106"/>
      <c r="C99" s="102"/>
      <c r="D99" s="103"/>
      <c r="E99" s="102"/>
      <c r="F99" s="104"/>
      <c r="G99" s="105"/>
      <c r="H99" s="18"/>
    </row>
    <row r="100" spans="1:8" ht="15">
      <c r="A100" s="19"/>
      <c r="B100" s="106"/>
      <c r="C100" s="102"/>
      <c r="D100" s="103"/>
      <c r="E100" s="102"/>
      <c r="F100" s="104"/>
      <c r="G100" s="105"/>
      <c r="H100" s="18"/>
    </row>
    <row r="101" spans="1:8" ht="15">
      <c r="A101" s="19"/>
      <c r="B101" s="101"/>
      <c r="C101" s="107"/>
      <c r="D101" s="84"/>
      <c r="E101" s="107"/>
      <c r="F101" s="108"/>
      <c r="G101" s="101"/>
      <c r="H101" s="18"/>
    </row>
    <row r="102" spans="1:8" ht="15">
      <c r="A102" s="19"/>
      <c r="B102" s="101"/>
      <c r="C102" s="107"/>
      <c r="D102" s="84"/>
      <c r="E102" s="107"/>
      <c r="F102" s="108"/>
      <c r="G102" s="101"/>
      <c r="H102" s="18"/>
    </row>
    <row r="103" spans="1:8" ht="15">
      <c r="A103" s="19"/>
      <c r="B103" s="101"/>
      <c r="C103" s="107"/>
      <c r="D103" s="84"/>
      <c r="E103" s="107"/>
      <c r="F103" s="108"/>
      <c r="G103" s="101"/>
      <c r="H103" s="18"/>
    </row>
    <row r="104" spans="1:8" ht="15">
      <c r="A104" s="19"/>
      <c r="F104" s="6"/>
      <c r="G104" s="4"/>
      <c r="H104" s="18"/>
    </row>
    <row r="105" spans="1:8" ht="15">
      <c r="A105" s="19"/>
      <c r="F105" s="6"/>
      <c r="G105" s="4"/>
      <c r="H105" s="18"/>
    </row>
    <row r="106" spans="1:8" ht="15">
      <c r="A106" s="19"/>
      <c r="F106" s="6"/>
      <c r="G106" s="4"/>
      <c r="H106" s="18"/>
    </row>
    <row r="107" spans="1:8" ht="15">
      <c r="A107" s="19"/>
      <c r="F107" s="6"/>
      <c r="G107" s="4"/>
      <c r="H107" s="18"/>
    </row>
    <row r="108" spans="1:8" ht="15">
      <c r="A108" s="19"/>
      <c r="F108" s="6"/>
      <c r="G108" s="4"/>
      <c r="H108" s="18"/>
    </row>
    <row r="109" spans="1:8" ht="15">
      <c r="A109" s="19"/>
      <c r="F109" s="6"/>
      <c r="G109" s="4"/>
      <c r="H109" s="18"/>
    </row>
    <row r="110" spans="1:8" ht="15">
      <c r="A110" s="19"/>
      <c r="F110" s="6"/>
      <c r="G110" s="4"/>
      <c r="H110" s="18"/>
    </row>
    <row r="111" spans="1:8" ht="15">
      <c r="A111" s="19"/>
      <c r="F111" s="6"/>
      <c r="G111" s="4"/>
      <c r="H111" s="18"/>
    </row>
    <row r="112" spans="1:8" ht="15">
      <c r="A112" s="19"/>
      <c r="F112" s="6"/>
      <c r="G112" s="4"/>
      <c r="H112" s="18"/>
    </row>
    <row r="113" spans="1:8" ht="15">
      <c r="A113" s="19"/>
      <c r="F113" s="6"/>
      <c r="G113" s="4"/>
      <c r="H113" s="18"/>
    </row>
    <row r="114" spans="1:8" ht="15">
      <c r="A114" s="19"/>
      <c r="F114" s="6"/>
      <c r="G114" s="4"/>
      <c r="H114" s="18"/>
    </row>
    <row r="115" spans="1:8" ht="15">
      <c r="A115" s="19"/>
      <c r="F115" s="6"/>
      <c r="G115" s="4"/>
      <c r="H115" s="18"/>
    </row>
    <row r="116" spans="1:8" ht="15">
      <c r="A116" s="19"/>
      <c r="F116" s="6"/>
      <c r="H116" s="18"/>
    </row>
    <row r="117" spans="1:8" ht="15">
      <c r="A117" s="19"/>
      <c r="F117" s="6"/>
      <c r="H117" s="18"/>
    </row>
    <row r="118" spans="1:8" ht="15">
      <c r="A118" s="19"/>
      <c r="F118" s="6"/>
      <c r="H118" s="18"/>
    </row>
    <row r="119" spans="1:8" ht="15">
      <c r="A119" s="19"/>
      <c r="F119" s="6"/>
      <c r="H119" s="18"/>
    </row>
    <row r="120" spans="1:8" ht="15">
      <c r="A120" s="19"/>
      <c r="F120" s="6"/>
      <c r="H120" s="18"/>
    </row>
    <row r="121" spans="1:8" ht="15">
      <c r="A121" s="19"/>
      <c r="F121" s="6"/>
      <c r="H121" s="18"/>
    </row>
    <row r="122" spans="1:8" ht="15">
      <c r="A122" s="19"/>
      <c r="F122" s="6"/>
      <c r="H122" s="18"/>
    </row>
    <row r="123" spans="1:8" ht="15">
      <c r="A123" s="19"/>
      <c r="F123" s="6"/>
      <c r="H123" s="18"/>
    </row>
    <row r="124" spans="1:8" ht="15">
      <c r="A124" s="19"/>
      <c r="F124" s="6"/>
      <c r="H124" s="18"/>
    </row>
    <row r="125" spans="1:8" ht="15">
      <c r="A125" s="19"/>
      <c r="F125" s="6"/>
      <c r="H125" s="18"/>
    </row>
    <row r="126" spans="1:8" ht="15">
      <c r="A126" s="19"/>
      <c r="F126" s="6"/>
      <c r="H126" s="18"/>
    </row>
    <row r="127" spans="1:8" ht="15">
      <c r="A127" s="19"/>
      <c r="F127" s="6"/>
      <c r="H127" s="18"/>
    </row>
    <row r="128" spans="1:8" ht="15">
      <c r="A128" s="19"/>
      <c r="F128" s="6"/>
      <c r="H128" s="18"/>
    </row>
    <row r="129" spans="1:8" ht="15">
      <c r="A129" s="19"/>
      <c r="F129" s="6"/>
      <c r="H129" s="18"/>
    </row>
    <row r="130" spans="1:8" ht="15">
      <c r="A130" s="19"/>
      <c r="F130" s="6"/>
      <c r="H130" s="18"/>
    </row>
    <row r="131" spans="1:8" ht="15">
      <c r="A131" s="19"/>
      <c r="F131" s="6"/>
      <c r="H131" s="18"/>
    </row>
    <row r="132" spans="1:8" ht="15">
      <c r="A132" s="19"/>
      <c r="F132" s="6"/>
      <c r="H132" s="18"/>
    </row>
    <row r="133" spans="1:8" ht="15">
      <c r="A133" s="19"/>
      <c r="F133" s="6"/>
      <c r="H133" s="18"/>
    </row>
    <row r="134" spans="1:8" ht="15">
      <c r="A134" s="19"/>
      <c r="F134" s="6"/>
      <c r="H134" s="18"/>
    </row>
    <row r="135" spans="1:8" ht="15">
      <c r="A135" s="19"/>
      <c r="F135" s="6"/>
      <c r="H135" s="18"/>
    </row>
    <row r="136" spans="1:8" ht="15">
      <c r="A136" s="19"/>
      <c r="F136" s="6"/>
      <c r="H136" s="18"/>
    </row>
    <row r="137" spans="1:8" ht="15">
      <c r="A137" s="19"/>
      <c r="F137" s="6"/>
      <c r="H137" s="18"/>
    </row>
    <row r="138" spans="1:8" ht="15">
      <c r="A138" s="19"/>
      <c r="F138" s="6"/>
      <c r="H138" s="18"/>
    </row>
    <row r="139" spans="1:8" ht="15">
      <c r="A139" s="19"/>
      <c r="F139" s="6"/>
      <c r="H139" s="18"/>
    </row>
    <row r="140" spans="1:8" ht="15">
      <c r="A140" s="19"/>
      <c r="F140" s="6"/>
      <c r="H140" s="18"/>
    </row>
    <row r="141" spans="1:8" ht="15">
      <c r="A141" s="19"/>
      <c r="F141" s="6"/>
      <c r="H141" s="18"/>
    </row>
    <row r="142" spans="1:8" ht="15">
      <c r="A142" s="19"/>
      <c r="F142" s="6"/>
      <c r="H142" s="18"/>
    </row>
    <row r="143" spans="1:8" ht="15">
      <c r="A143" s="19"/>
      <c r="F143" s="6"/>
      <c r="H143" s="18"/>
    </row>
    <row r="144" spans="1:8" ht="15">
      <c r="A144" s="19"/>
      <c r="F144" s="6"/>
      <c r="H144" s="18"/>
    </row>
    <row r="145" spans="1:8" ht="15">
      <c r="A145" s="19"/>
      <c r="F145" s="6"/>
      <c r="H145" s="18"/>
    </row>
    <row r="146" spans="1:8" ht="15">
      <c r="A146" s="19"/>
      <c r="F146" s="6"/>
      <c r="H146" s="18"/>
    </row>
    <row r="147" spans="1:8" ht="15">
      <c r="A147" s="19"/>
      <c r="F147" s="6"/>
      <c r="H147" s="18"/>
    </row>
    <row r="148" spans="1:8" ht="15">
      <c r="A148" s="19"/>
      <c r="F148" s="6"/>
      <c r="H148" s="18"/>
    </row>
    <row r="149" spans="1:8" ht="15">
      <c r="A149" s="19"/>
      <c r="F149" s="6"/>
      <c r="H149" s="18"/>
    </row>
    <row r="150" spans="1:8" ht="15">
      <c r="A150" s="19"/>
      <c r="F150" s="6"/>
      <c r="H150" s="18"/>
    </row>
    <row r="151" spans="1:8" ht="15">
      <c r="A151" s="19"/>
      <c r="F151" s="6"/>
      <c r="H151" s="18"/>
    </row>
    <row r="152" spans="1:8" ht="15">
      <c r="A152" s="19"/>
      <c r="F152" s="6"/>
      <c r="H152" s="18"/>
    </row>
    <row r="153" spans="1:8" ht="15">
      <c r="A153" s="19"/>
      <c r="F153" s="6"/>
      <c r="H153" s="18"/>
    </row>
    <row r="154" spans="1:8" ht="15">
      <c r="A154" s="19"/>
      <c r="F154" s="6"/>
      <c r="H154" s="18"/>
    </row>
    <row r="155" spans="1:8" ht="15">
      <c r="A155" s="19"/>
      <c r="F155" s="6"/>
      <c r="H155" s="18"/>
    </row>
    <row r="156" spans="1:8" ht="15">
      <c r="A156" s="19"/>
      <c r="F156" s="13"/>
      <c r="H156" s="18"/>
    </row>
    <row r="157" spans="1:8" ht="15">
      <c r="A157" s="19"/>
      <c r="F157" s="13"/>
      <c r="H157" s="18"/>
    </row>
    <row r="158" spans="1:8" ht="15">
      <c r="A158" s="19"/>
      <c r="F158" s="13"/>
      <c r="H158" s="18"/>
    </row>
    <row r="159" spans="1:8" ht="15">
      <c r="A159" s="19"/>
      <c r="F159" s="13"/>
      <c r="H159" s="18"/>
    </row>
    <row r="160" spans="1:8" ht="15">
      <c r="A160" s="19"/>
      <c r="F160" s="13"/>
      <c r="H160" s="18"/>
    </row>
    <row r="161" spans="1:8" ht="15">
      <c r="A161" s="19"/>
      <c r="F161" s="13"/>
      <c r="H161" s="18"/>
    </row>
    <row r="162" spans="1:8" ht="15">
      <c r="A162" s="19"/>
      <c r="F162" s="13"/>
      <c r="H162" s="18"/>
    </row>
    <row r="163" spans="1:8" ht="15">
      <c r="A163" s="19"/>
      <c r="F163" s="13"/>
      <c r="H163" s="18"/>
    </row>
    <row r="164" spans="1:8" ht="15">
      <c r="A164" s="19"/>
      <c r="F164" s="13"/>
      <c r="H164" s="18"/>
    </row>
    <row r="165" spans="1:8" ht="15">
      <c r="A165" s="19"/>
      <c r="F165" s="13"/>
      <c r="H165" s="18"/>
    </row>
    <row r="166" spans="1:8" ht="15">
      <c r="A166" s="19"/>
      <c r="F166" s="13"/>
      <c r="H166" s="18"/>
    </row>
    <row r="167" spans="1:8" ht="15">
      <c r="A167" s="19"/>
      <c r="F167" s="13"/>
      <c r="H167" s="18"/>
    </row>
    <row r="168" spans="1:8" ht="15">
      <c r="A168" s="19"/>
      <c r="F168" s="13"/>
      <c r="H168" s="18"/>
    </row>
    <row r="169" spans="1:8" ht="15">
      <c r="A169" s="19"/>
      <c r="F169" s="13"/>
      <c r="H169" s="18"/>
    </row>
    <row r="170" spans="1:8" ht="15">
      <c r="A170" s="19"/>
      <c r="F170" s="13"/>
      <c r="H170" s="18"/>
    </row>
    <row r="171" spans="1:8" ht="15">
      <c r="A171" s="19"/>
      <c r="F171" s="13"/>
      <c r="H171" s="18"/>
    </row>
    <row r="172" spans="1:8" ht="15">
      <c r="A172" s="19"/>
      <c r="F172" s="13"/>
      <c r="H172" s="18"/>
    </row>
    <row r="173" spans="1:8" ht="15">
      <c r="A173" s="19"/>
      <c r="F173" s="13"/>
      <c r="H173" s="18"/>
    </row>
    <row r="174" spans="1:8" ht="15">
      <c r="A174" s="19"/>
      <c r="F174" s="13"/>
      <c r="H174" s="18"/>
    </row>
    <row r="175" spans="1:8" ht="15">
      <c r="A175" s="19"/>
      <c r="F175" s="13"/>
      <c r="H175" s="18"/>
    </row>
    <row r="176" spans="1:8" ht="15">
      <c r="A176" s="19"/>
      <c r="F176" s="13"/>
      <c r="H176" s="18"/>
    </row>
    <row r="177" spans="1:8" ht="15">
      <c r="A177" s="19"/>
      <c r="F177" s="13"/>
      <c r="H177" s="18"/>
    </row>
    <row r="178" spans="1:8" ht="15">
      <c r="A178" s="19"/>
      <c r="F178" s="13"/>
      <c r="H178" s="18"/>
    </row>
    <row r="179" spans="1:8" ht="15">
      <c r="A179" s="19"/>
      <c r="F179" s="13"/>
      <c r="H179" s="18"/>
    </row>
    <row r="180" spans="1:8" ht="15">
      <c r="A180" s="19"/>
      <c r="F180" s="13"/>
      <c r="H180" s="18"/>
    </row>
    <row r="181" spans="1:8" ht="15">
      <c r="A181" s="19"/>
      <c r="F181" s="13"/>
      <c r="H181" s="18"/>
    </row>
    <row r="182" spans="1:8" ht="15">
      <c r="A182" s="19"/>
      <c r="F182" s="13"/>
      <c r="H182" s="18"/>
    </row>
    <row r="183" spans="1:8" ht="15">
      <c r="A183" s="19"/>
      <c r="F183" s="13"/>
      <c r="H183" s="18"/>
    </row>
    <row r="184" spans="1:8" ht="15">
      <c r="A184" s="19"/>
      <c r="F184" s="13"/>
      <c r="H184" s="18"/>
    </row>
    <row r="185" spans="1:8" ht="15">
      <c r="A185" s="19"/>
      <c r="F185" s="13"/>
      <c r="H185" s="18"/>
    </row>
    <row r="186" spans="1:8" ht="15">
      <c r="A186" s="19"/>
      <c r="F186" s="13"/>
      <c r="H186" s="18"/>
    </row>
    <row r="187" spans="1:8" ht="15">
      <c r="A187" s="19"/>
      <c r="F187" s="13"/>
      <c r="H187" s="18"/>
    </row>
    <row r="188" spans="1:8" ht="15">
      <c r="A188" s="19"/>
      <c r="F188" s="13"/>
      <c r="H188" s="18"/>
    </row>
    <row r="189" spans="1:8" ht="15">
      <c r="A189" s="19"/>
      <c r="F189" s="13"/>
      <c r="H189" s="18"/>
    </row>
    <row r="190" spans="1:8" ht="15">
      <c r="A190" s="19"/>
      <c r="F190" s="13"/>
      <c r="H190" s="18"/>
    </row>
    <row r="191" spans="1:8" ht="15">
      <c r="A191" s="19"/>
      <c r="F191" s="13"/>
      <c r="H191" s="18"/>
    </row>
    <row r="192" spans="1:8" ht="15">
      <c r="A192" s="19"/>
      <c r="F192" s="13"/>
      <c r="H192" s="18"/>
    </row>
    <row r="193" spans="1:8" ht="15">
      <c r="A193" s="19"/>
      <c r="F193" s="13"/>
      <c r="H193" s="18"/>
    </row>
    <row r="194" spans="1:8" ht="15">
      <c r="A194" s="19"/>
      <c r="F194" s="13"/>
      <c r="H194" s="18"/>
    </row>
    <row r="195" spans="1:8" ht="15">
      <c r="A195" s="19"/>
      <c r="F195" s="13"/>
      <c r="H195" s="18"/>
    </row>
    <row r="196" spans="1:8" ht="15">
      <c r="A196" s="19"/>
      <c r="F196" s="13"/>
      <c r="H196" s="18"/>
    </row>
    <row r="197" spans="1:8" ht="15">
      <c r="A197" s="19"/>
      <c r="F197" s="13"/>
      <c r="H197" s="18"/>
    </row>
    <row r="198" spans="1:8" ht="15">
      <c r="A198" s="19"/>
      <c r="F198" s="13"/>
      <c r="H198" s="18"/>
    </row>
    <row r="199" spans="1:8" ht="15">
      <c r="A199" s="19"/>
      <c r="F199" s="13"/>
      <c r="H199" s="18"/>
    </row>
    <row r="200" spans="1:8" ht="15">
      <c r="A200" s="19"/>
      <c r="F200" s="13"/>
      <c r="H200" s="18"/>
    </row>
    <row r="201" spans="1:8" ht="15">
      <c r="A201" s="19"/>
      <c r="F201" s="13"/>
      <c r="H201" s="18"/>
    </row>
    <row r="202" spans="1:8" ht="15">
      <c r="A202" s="19"/>
      <c r="F202" s="13"/>
      <c r="H202" s="18"/>
    </row>
    <row r="203" spans="6:8" ht="15">
      <c r="F203" s="13"/>
      <c r="H203" s="18"/>
    </row>
  </sheetData>
  <sheetProtection selectLockedCells="1" selectUnlockedCells="1"/>
  <mergeCells count="1">
    <mergeCell ref="A2:H2"/>
  </mergeCells>
  <printOptions/>
  <pageMargins left="0.7" right="0.7" top="0.75" bottom="0.75" header="0.5118055555555555" footer="0.5118055555555555"/>
  <pageSetup horizontalDpi="300" verticalDpi="3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4" sqref="A4"/>
    </sheetView>
  </sheetViews>
  <sheetFormatPr defaultColWidth="8.7109375" defaultRowHeight="12.75"/>
  <cols>
    <col min="1" max="1" width="6.57421875" style="2" customWidth="1"/>
    <col min="2" max="2" width="5.421875" style="2" customWidth="1"/>
    <col min="3" max="3" width="11.00390625" style="2" customWidth="1"/>
    <col min="4" max="4" width="11.57421875" style="2" customWidth="1"/>
    <col min="5" max="5" width="27.140625" style="2" customWidth="1"/>
    <col min="6" max="6" width="7.00390625" style="2" customWidth="1"/>
    <col min="7" max="7" width="4.8515625" style="2" customWidth="1"/>
    <col min="8" max="8" width="9.140625" style="2" customWidth="1"/>
    <col min="9" max="16384" width="8.7109375" style="2" customWidth="1"/>
  </cols>
  <sheetData>
    <row r="1" spans="1:8" ht="25.5" customHeight="1">
      <c r="A1" s="112" t="s">
        <v>192</v>
      </c>
      <c r="B1" s="112"/>
      <c r="C1" s="112"/>
      <c r="D1" s="112"/>
      <c r="E1" s="112"/>
      <c r="F1" s="112"/>
      <c r="G1" s="112"/>
      <c r="H1" s="112"/>
    </row>
    <row r="2" spans="1:8" ht="29.25" customHeight="1">
      <c r="A2" s="14" t="s">
        <v>1</v>
      </c>
      <c r="B2" s="15" t="s">
        <v>193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 t="s">
        <v>7</v>
      </c>
    </row>
    <row r="3" spans="1:9" ht="15">
      <c r="A3" s="3">
        <v>1</v>
      </c>
      <c r="B3" s="1">
        <v>20</v>
      </c>
      <c r="C3" s="8" t="s">
        <v>11</v>
      </c>
      <c r="D3" s="8" t="s">
        <v>12</v>
      </c>
      <c r="E3" s="8" t="s">
        <v>13</v>
      </c>
      <c r="F3" s="9">
        <v>1996</v>
      </c>
      <c r="G3" s="4" t="str">
        <f aca="true" t="shared" si="0" ref="G3:G22">IF(F3&gt;1985,"M1",IF(F3&gt;1975,"M2",IF(F3&gt;1965,"M3",IF(F3&gt;1955,"M4","M5"))))</f>
        <v>M1</v>
      </c>
      <c r="H3" s="10">
        <v>0.039560185185185184</v>
      </c>
      <c r="I3"/>
    </row>
    <row r="4" spans="1:9" ht="15">
      <c r="A4" s="3">
        <v>2</v>
      </c>
      <c r="B4" s="1">
        <v>51</v>
      </c>
      <c r="C4" s="2" t="s">
        <v>27</v>
      </c>
      <c r="D4" s="2" t="s">
        <v>33</v>
      </c>
      <c r="E4" s="2" t="s">
        <v>34</v>
      </c>
      <c r="F4" s="6">
        <v>1998</v>
      </c>
      <c r="G4" s="4" t="str">
        <f t="shared" si="0"/>
        <v>M1</v>
      </c>
      <c r="H4" s="10">
        <v>0.0418287037037037</v>
      </c>
      <c r="I4"/>
    </row>
    <row r="5" spans="1:9" ht="15">
      <c r="A5" s="3">
        <v>3</v>
      </c>
      <c r="B5" s="4">
        <v>10</v>
      </c>
      <c r="C5" s="5" t="s">
        <v>47</v>
      </c>
      <c r="D5" s="5" t="s">
        <v>48</v>
      </c>
      <c r="E5" s="5" t="s">
        <v>49</v>
      </c>
      <c r="F5" s="6">
        <v>1986</v>
      </c>
      <c r="G5" s="4" t="str">
        <f t="shared" si="0"/>
        <v>M1</v>
      </c>
      <c r="H5" s="7">
        <v>0.042870370370370364</v>
      </c>
      <c r="I5"/>
    </row>
    <row r="6" spans="1:9" ht="15">
      <c r="A6" s="3">
        <v>4</v>
      </c>
      <c r="B6" s="4">
        <v>2</v>
      </c>
      <c r="C6" s="8" t="s">
        <v>50</v>
      </c>
      <c r="D6" s="8" t="s">
        <v>51</v>
      </c>
      <c r="E6" s="8" t="s">
        <v>52</v>
      </c>
      <c r="F6" s="11">
        <v>1991</v>
      </c>
      <c r="G6" s="4" t="str">
        <f t="shared" si="0"/>
        <v>M1</v>
      </c>
      <c r="H6" s="7">
        <v>0.04306712962962963</v>
      </c>
      <c r="I6"/>
    </row>
    <row r="7" spans="1:9" ht="15">
      <c r="A7" s="3">
        <v>5</v>
      </c>
      <c r="B7" s="4">
        <v>49</v>
      </c>
      <c r="C7" s="5" t="s">
        <v>27</v>
      </c>
      <c r="D7" s="5" t="s">
        <v>72</v>
      </c>
      <c r="E7" s="5" t="s">
        <v>34</v>
      </c>
      <c r="F7" s="6">
        <v>1992</v>
      </c>
      <c r="G7" s="4" t="str">
        <f t="shared" si="0"/>
        <v>M1</v>
      </c>
      <c r="H7" s="7">
        <v>0.04555555555555556</v>
      </c>
      <c r="I7"/>
    </row>
    <row r="8" spans="1:9" ht="15">
      <c r="A8" s="3">
        <v>6</v>
      </c>
      <c r="B8" s="1">
        <v>17</v>
      </c>
      <c r="C8" s="8" t="s">
        <v>24</v>
      </c>
      <c r="D8" s="8" t="s">
        <v>85</v>
      </c>
      <c r="E8" s="8" t="s">
        <v>86</v>
      </c>
      <c r="F8" s="11">
        <v>1997</v>
      </c>
      <c r="G8" s="4" t="str">
        <f t="shared" si="0"/>
        <v>M1</v>
      </c>
      <c r="H8" s="7">
        <v>0.04677083333333334</v>
      </c>
      <c r="I8"/>
    </row>
    <row r="9" spans="1:9" ht="15">
      <c r="A9" s="3">
        <v>7</v>
      </c>
      <c r="B9" s="4">
        <v>46</v>
      </c>
      <c r="C9" s="5" t="s">
        <v>35</v>
      </c>
      <c r="D9" s="5" t="s">
        <v>87</v>
      </c>
      <c r="E9" s="5" t="s">
        <v>88</v>
      </c>
      <c r="F9" s="6">
        <v>1988</v>
      </c>
      <c r="G9" s="4" t="str">
        <f t="shared" si="0"/>
        <v>M1</v>
      </c>
      <c r="H9" s="10">
        <v>0.04678240740740741</v>
      </c>
      <c r="I9"/>
    </row>
    <row r="10" spans="1:9" ht="15">
      <c r="A10" s="3">
        <v>8</v>
      </c>
      <c r="B10" s="4">
        <v>36</v>
      </c>
      <c r="C10" s="5" t="s">
        <v>106</v>
      </c>
      <c r="D10" s="5" t="s">
        <v>107</v>
      </c>
      <c r="E10" s="12"/>
      <c r="F10" s="6">
        <v>2002</v>
      </c>
      <c r="G10" s="4" t="str">
        <f t="shared" si="0"/>
        <v>M1</v>
      </c>
      <c r="H10" s="7">
        <v>0.0477662037037037</v>
      </c>
      <c r="I10"/>
    </row>
    <row r="11" spans="1:9" ht="15">
      <c r="A11" s="3">
        <v>9</v>
      </c>
      <c r="B11" s="1">
        <v>59</v>
      </c>
      <c r="C11" s="8" t="s">
        <v>110</v>
      </c>
      <c r="D11" s="8" t="s">
        <v>111</v>
      </c>
      <c r="E11" s="8" t="s">
        <v>112</v>
      </c>
      <c r="F11" s="11">
        <v>1989</v>
      </c>
      <c r="G11" s="4" t="str">
        <f t="shared" si="0"/>
        <v>M1</v>
      </c>
      <c r="H11" s="7">
        <v>0.04819444444444444</v>
      </c>
      <c r="I11"/>
    </row>
    <row r="12" spans="1:9" ht="15">
      <c r="A12" s="3">
        <v>10</v>
      </c>
      <c r="B12" s="4">
        <v>35</v>
      </c>
      <c r="C12" s="8" t="s">
        <v>20</v>
      </c>
      <c r="D12" s="8" t="s">
        <v>117</v>
      </c>
      <c r="E12" s="8" t="s">
        <v>118</v>
      </c>
      <c r="F12" s="9">
        <v>1990</v>
      </c>
      <c r="G12" s="4" t="str">
        <f t="shared" si="0"/>
        <v>M1</v>
      </c>
      <c r="H12" s="10">
        <v>0.04858796296296296</v>
      </c>
      <c r="I12"/>
    </row>
    <row r="13" spans="1:9" ht="15">
      <c r="A13" s="3">
        <v>11</v>
      </c>
      <c r="B13" s="4">
        <v>32</v>
      </c>
      <c r="C13" s="8" t="s">
        <v>110</v>
      </c>
      <c r="D13" s="8" t="s">
        <v>130</v>
      </c>
      <c r="E13" s="8" t="s">
        <v>22</v>
      </c>
      <c r="F13" s="11">
        <v>1988</v>
      </c>
      <c r="G13" s="4" t="str">
        <f t="shared" si="0"/>
        <v>M1</v>
      </c>
      <c r="H13" s="7">
        <v>0.05011574074074074</v>
      </c>
      <c r="I13"/>
    </row>
    <row r="14" spans="1:9" ht="15">
      <c r="A14" s="3">
        <v>12</v>
      </c>
      <c r="B14" s="4">
        <v>85</v>
      </c>
      <c r="C14" s="5" t="s">
        <v>131</v>
      </c>
      <c r="D14" s="5" t="s">
        <v>132</v>
      </c>
      <c r="E14" s="5" t="s">
        <v>19</v>
      </c>
      <c r="F14" s="6">
        <v>1987</v>
      </c>
      <c r="G14" s="4" t="str">
        <f t="shared" si="0"/>
        <v>M1</v>
      </c>
      <c r="H14" s="10">
        <v>0.05025462962962963</v>
      </c>
      <c r="I14"/>
    </row>
    <row r="15" spans="1:9" ht="15">
      <c r="A15" s="3">
        <v>13</v>
      </c>
      <c r="B15" s="4">
        <v>47</v>
      </c>
      <c r="C15" s="5" t="s">
        <v>27</v>
      </c>
      <c r="D15" s="5" t="s">
        <v>134</v>
      </c>
      <c r="E15" s="5" t="s">
        <v>135</v>
      </c>
      <c r="F15" s="6">
        <v>1991</v>
      </c>
      <c r="G15" s="4" t="str">
        <f t="shared" si="0"/>
        <v>M1</v>
      </c>
      <c r="H15" s="7">
        <v>0.05074074074074074</v>
      </c>
      <c r="I15"/>
    </row>
    <row r="16" spans="1:9" ht="15">
      <c r="A16" s="3">
        <v>14</v>
      </c>
      <c r="B16" s="4">
        <v>71</v>
      </c>
      <c r="C16" s="5" t="s">
        <v>138</v>
      </c>
      <c r="D16" s="5" t="s">
        <v>139</v>
      </c>
      <c r="E16" s="5" t="s">
        <v>140</v>
      </c>
      <c r="F16" s="6">
        <v>1987</v>
      </c>
      <c r="G16" s="4" t="str">
        <f t="shared" si="0"/>
        <v>M1</v>
      </c>
      <c r="H16" s="10">
        <v>0.05140046296296296</v>
      </c>
      <c r="I16"/>
    </row>
    <row r="17" spans="1:8" ht="15">
      <c r="A17" s="3">
        <v>15</v>
      </c>
      <c r="B17" s="4">
        <v>21</v>
      </c>
      <c r="C17" s="5" t="s">
        <v>37</v>
      </c>
      <c r="D17" s="5" t="s">
        <v>12</v>
      </c>
      <c r="E17" s="5" t="s">
        <v>177</v>
      </c>
      <c r="F17" s="6">
        <v>2003</v>
      </c>
      <c r="G17" s="4" t="str">
        <f t="shared" si="0"/>
        <v>M1</v>
      </c>
      <c r="H17" s="7">
        <v>0.05950231481481481</v>
      </c>
    </row>
    <row r="18" spans="1:8" ht="15">
      <c r="A18" s="3">
        <v>16</v>
      </c>
      <c r="B18" s="1">
        <v>48</v>
      </c>
      <c r="C18" s="2" t="s">
        <v>110</v>
      </c>
      <c r="D18" s="2" t="s">
        <v>68</v>
      </c>
      <c r="E18" s="2" t="s">
        <v>135</v>
      </c>
      <c r="F18" s="6">
        <v>1990</v>
      </c>
      <c r="G18" s="4" t="str">
        <f t="shared" si="0"/>
        <v>M1</v>
      </c>
      <c r="H18" s="7">
        <v>0.06065972222222222</v>
      </c>
    </row>
    <row r="19" spans="1:8" ht="15">
      <c r="A19" s="3">
        <v>17</v>
      </c>
      <c r="B19" s="1">
        <v>70</v>
      </c>
      <c r="C19" s="12" t="s">
        <v>180</v>
      </c>
      <c r="D19" s="12" t="s">
        <v>181</v>
      </c>
      <c r="E19" s="2" t="s">
        <v>95</v>
      </c>
      <c r="F19" s="6">
        <v>2006</v>
      </c>
      <c r="G19" s="4" t="str">
        <f t="shared" si="0"/>
        <v>M1</v>
      </c>
      <c r="H19" s="10">
        <v>0.07900462962962963</v>
      </c>
    </row>
    <row r="20" spans="1:8" ht="15">
      <c r="A20" s="3"/>
      <c r="B20" s="1">
        <v>25</v>
      </c>
      <c r="C20" s="2" t="s">
        <v>73</v>
      </c>
      <c r="D20" s="2" t="s">
        <v>186</v>
      </c>
      <c r="E20" s="2" t="s">
        <v>69</v>
      </c>
      <c r="F20" s="6">
        <v>1986</v>
      </c>
      <c r="G20" s="4" t="str">
        <f t="shared" si="0"/>
        <v>M1</v>
      </c>
      <c r="H20" s="10" t="s">
        <v>184</v>
      </c>
    </row>
    <row r="21" spans="1:8" ht="26.25">
      <c r="A21" s="1"/>
      <c r="B21" s="1">
        <v>50</v>
      </c>
      <c r="C21" s="8" t="s">
        <v>8</v>
      </c>
      <c r="D21" s="8" t="s">
        <v>191</v>
      </c>
      <c r="E21" s="8" t="s">
        <v>34</v>
      </c>
      <c r="F21" s="11">
        <v>1994</v>
      </c>
      <c r="G21" s="4" t="str">
        <f t="shared" si="0"/>
        <v>M1</v>
      </c>
      <c r="H21" s="7" t="s">
        <v>184</v>
      </c>
    </row>
    <row r="22" spans="1:8" ht="15">
      <c r="A22" s="1"/>
      <c r="B22" s="1">
        <v>65</v>
      </c>
      <c r="C22" s="8" t="s">
        <v>50</v>
      </c>
      <c r="D22" s="8" t="s">
        <v>90</v>
      </c>
      <c r="E22" s="8" t="s">
        <v>19</v>
      </c>
      <c r="F22" s="11">
        <v>1986</v>
      </c>
      <c r="G22" s="4" t="str">
        <f t="shared" si="0"/>
        <v>M1</v>
      </c>
      <c r="H22" s="7" t="s">
        <v>184</v>
      </c>
    </row>
    <row r="23" spans="1:8" ht="15">
      <c r="A23" s="1"/>
      <c r="B23"/>
      <c r="C23"/>
      <c r="D23"/>
      <c r="E23"/>
      <c r="F23"/>
      <c r="G23"/>
      <c r="H23"/>
    </row>
    <row r="24" spans="1:8" ht="15">
      <c r="A24" s="1"/>
      <c r="B24"/>
      <c r="C24"/>
      <c r="D24"/>
      <c r="E24"/>
      <c r="F24"/>
      <c r="G24"/>
      <c r="H24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4" sqref="A4"/>
    </sheetView>
  </sheetViews>
  <sheetFormatPr defaultColWidth="8.7109375" defaultRowHeight="12.75"/>
  <cols>
    <col min="1" max="1" width="6.57421875" style="2" customWidth="1"/>
    <col min="2" max="2" width="5.421875" style="2" customWidth="1"/>
    <col min="3" max="3" width="11.00390625" style="2" customWidth="1"/>
    <col min="4" max="4" width="11.28125" style="2" customWidth="1"/>
    <col min="5" max="5" width="27.140625" style="2" customWidth="1"/>
    <col min="6" max="6" width="7.00390625" style="2" customWidth="1"/>
    <col min="7" max="7" width="5.140625" style="2" customWidth="1"/>
    <col min="8" max="8" width="9.28125" style="2" customWidth="1"/>
    <col min="9" max="16384" width="8.7109375" style="2" customWidth="1"/>
  </cols>
  <sheetData>
    <row r="1" spans="1:8" ht="26.25" customHeight="1">
      <c r="A1" s="113" t="s">
        <v>194</v>
      </c>
      <c r="B1" s="113"/>
      <c r="C1" s="113"/>
      <c r="D1" s="113"/>
      <c r="E1" s="113"/>
      <c r="F1" s="113"/>
      <c r="G1" s="113"/>
      <c r="H1" s="113"/>
    </row>
    <row r="2" spans="1:8" ht="29.25" customHeight="1">
      <c r="A2" s="14" t="s">
        <v>1</v>
      </c>
      <c r="B2" s="15" t="s">
        <v>193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 t="s">
        <v>7</v>
      </c>
    </row>
    <row r="3" spans="1:10" ht="15">
      <c r="A3" s="3">
        <v>1</v>
      </c>
      <c r="B3" s="1">
        <v>54</v>
      </c>
      <c r="C3" s="2" t="s">
        <v>14</v>
      </c>
      <c r="D3" s="2" t="s">
        <v>15</v>
      </c>
      <c r="E3" s="2" t="s">
        <v>16</v>
      </c>
      <c r="F3" s="6">
        <v>1978</v>
      </c>
      <c r="G3" s="4" t="str">
        <f aca="true" t="shared" si="0" ref="G3:G25">IF(F3&gt;1985,"M1",IF(F3&gt;1975,"M2",IF(F3&gt;1965,"M3",IF(F3&gt;1955,"M4","M5"))))</f>
        <v>M2</v>
      </c>
      <c r="H3" s="10">
        <v>0.03961805555555555</v>
      </c>
      <c r="I3"/>
      <c r="J3"/>
    </row>
    <row r="4" spans="1:10" ht="15">
      <c r="A4" s="3">
        <v>2</v>
      </c>
      <c r="B4" s="1">
        <v>33</v>
      </c>
      <c r="C4" s="2" t="s">
        <v>20</v>
      </c>
      <c r="D4" s="2" t="s">
        <v>21</v>
      </c>
      <c r="E4" s="2" t="s">
        <v>22</v>
      </c>
      <c r="F4" s="6">
        <v>1976</v>
      </c>
      <c r="G4" s="4" t="str">
        <f t="shared" si="0"/>
        <v>M2</v>
      </c>
      <c r="H4" s="7">
        <v>0.04039351851851852</v>
      </c>
      <c r="I4"/>
      <c r="J4"/>
    </row>
    <row r="5" spans="1:10" ht="15">
      <c r="A5" s="3">
        <v>3</v>
      </c>
      <c r="B5" s="1">
        <v>68</v>
      </c>
      <c r="C5" s="8" t="s">
        <v>11</v>
      </c>
      <c r="D5" s="8" t="s">
        <v>23</v>
      </c>
      <c r="E5" s="8" t="s">
        <v>22</v>
      </c>
      <c r="F5" s="11">
        <v>1980</v>
      </c>
      <c r="G5" s="4" t="str">
        <f t="shared" si="0"/>
        <v>M2</v>
      </c>
      <c r="H5" s="10">
        <v>0.040625</v>
      </c>
      <c r="I5"/>
      <c r="J5"/>
    </row>
    <row r="6" spans="1:10" ht="15">
      <c r="A6" s="3">
        <v>4</v>
      </c>
      <c r="B6" s="1">
        <v>53</v>
      </c>
      <c r="C6" s="8" t="s">
        <v>27</v>
      </c>
      <c r="D6" s="8" t="s">
        <v>28</v>
      </c>
      <c r="E6" s="8" t="s">
        <v>29</v>
      </c>
      <c r="F6" s="11">
        <v>1982</v>
      </c>
      <c r="G6" s="4" t="str">
        <f t="shared" si="0"/>
        <v>M2</v>
      </c>
      <c r="H6" s="7">
        <v>0.041701388888888885</v>
      </c>
      <c r="I6"/>
      <c r="J6"/>
    </row>
    <row r="7" spans="1:10" ht="15">
      <c r="A7" s="3">
        <v>5</v>
      </c>
      <c r="B7" s="1">
        <v>30</v>
      </c>
      <c r="C7" s="2" t="s">
        <v>35</v>
      </c>
      <c r="D7" s="2" t="s">
        <v>36</v>
      </c>
      <c r="E7" s="2" t="s">
        <v>22</v>
      </c>
      <c r="F7" s="6">
        <v>1976</v>
      </c>
      <c r="G7" s="4" t="str">
        <f t="shared" si="0"/>
        <v>M2</v>
      </c>
      <c r="H7" s="7">
        <v>0.04190972222222222</v>
      </c>
      <c r="I7"/>
      <c r="J7"/>
    </row>
    <row r="8" spans="1:10" ht="15">
      <c r="A8" s="3">
        <v>6</v>
      </c>
      <c r="B8" s="1">
        <v>66</v>
      </c>
      <c r="C8" s="2" t="s">
        <v>8</v>
      </c>
      <c r="D8" s="2" t="s">
        <v>45</v>
      </c>
      <c r="E8" s="2" t="s">
        <v>46</v>
      </c>
      <c r="F8" s="6">
        <v>1980</v>
      </c>
      <c r="G8" s="4" t="str">
        <f t="shared" si="0"/>
        <v>M2</v>
      </c>
      <c r="H8" s="10">
        <v>0.04247685185185185</v>
      </c>
      <c r="I8"/>
      <c r="J8"/>
    </row>
    <row r="9" spans="1:10" ht="15">
      <c r="A9" s="3">
        <v>7</v>
      </c>
      <c r="B9" s="4">
        <v>55</v>
      </c>
      <c r="C9" s="5" t="s">
        <v>53</v>
      </c>
      <c r="D9" s="5" t="s">
        <v>54</v>
      </c>
      <c r="E9" s="5" t="s">
        <v>55</v>
      </c>
      <c r="F9" s="6">
        <v>1976</v>
      </c>
      <c r="G9" s="4" t="str">
        <f t="shared" si="0"/>
        <v>M2</v>
      </c>
      <c r="H9" s="10">
        <v>0.04320601851851852</v>
      </c>
      <c r="I9"/>
      <c r="J9"/>
    </row>
    <row r="10" spans="1:10" ht="15">
      <c r="A10" s="3">
        <v>8</v>
      </c>
      <c r="B10" s="4">
        <v>27</v>
      </c>
      <c r="C10" s="5" t="s">
        <v>37</v>
      </c>
      <c r="D10" s="5" t="s">
        <v>64</v>
      </c>
      <c r="E10" s="5" t="s">
        <v>65</v>
      </c>
      <c r="F10" s="6">
        <v>1980</v>
      </c>
      <c r="G10" s="4" t="str">
        <f t="shared" si="0"/>
        <v>M2</v>
      </c>
      <c r="H10" s="7">
        <v>0.04486111111111111</v>
      </c>
      <c r="I10"/>
      <c r="J10"/>
    </row>
    <row r="11" spans="1:10" ht="15">
      <c r="A11" s="3">
        <v>9</v>
      </c>
      <c r="B11" s="4">
        <v>6</v>
      </c>
      <c r="C11" s="5" t="s">
        <v>67</v>
      </c>
      <c r="D11" s="5" t="s">
        <v>68</v>
      </c>
      <c r="E11" s="5" t="s">
        <v>69</v>
      </c>
      <c r="F11" s="6">
        <v>1980</v>
      </c>
      <c r="G11" s="4" t="str">
        <f t="shared" si="0"/>
        <v>M2</v>
      </c>
      <c r="H11" s="7">
        <v>0.04542824074074074</v>
      </c>
      <c r="I11"/>
      <c r="J11"/>
    </row>
    <row r="12" spans="1:10" ht="15">
      <c r="A12" s="3">
        <v>10</v>
      </c>
      <c r="B12" s="1">
        <v>11</v>
      </c>
      <c r="C12" s="2" t="s">
        <v>73</v>
      </c>
      <c r="D12" s="2" t="s">
        <v>74</v>
      </c>
      <c r="E12" s="2" t="s">
        <v>75</v>
      </c>
      <c r="F12" s="6">
        <v>1982</v>
      </c>
      <c r="G12" s="4" t="str">
        <f t="shared" si="0"/>
        <v>M2</v>
      </c>
      <c r="H12" s="7">
        <v>0.04568287037037037</v>
      </c>
      <c r="I12"/>
      <c r="J12"/>
    </row>
    <row r="13" spans="1:10" ht="15">
      <c r="A13" s="3">
        <v>11</v>
      </c>
      <c r="B13" s="4">
        <v>82</v>
      </c>
      <c r="C13" s="8" t="s">
        <v>27</v>
      </c>
      <c r="D13" s="8" t="s">
        <v>82</v>
      </c>
      <c r="E13" s="8" t="s">
        <v>19</v>
      </c>
      <c r="F13" s="11">
        <v>1979</v>
      </c>
      <c r="G13" s="4" t="str">
        <f t="shared" si="0"/>
        <v>M2</v>
      </c>
      <c r="H13" s="10">
        <v>0.04630787037037037</v>
      </c>
      <c r="I13"/>
      <c r="J13"/>
    </row>
    <row r="14" spans="1:10" ht="15">
      <c r="A14" s="3">
        <v>12</v>
      </c>
      <c r="B14" s="1">
        <v>84</v>
      </c>
      <c r="C14" s="2" t="s">
        <v>89</v>
      </c>
      <c r="D14" s="2" t="s">
        <v>90</v>
      </c>
      <c r="E14" s="2" t="s">
        <v>19</v>
      </c>
      <c r="F14" s="6">
        <v>1976</v>
      </c>
      <c r="G14" s="4" t="str">
        <f t="shared" si="0"/>
        <v>M2</v>
      </c>
      <c r="H14" s="10">
        <v>0.046793981481481485</v>
      </c>
      <c r="I14"/>
      <c r="J14"/>
    </row>
    <row r="15" spans="1:10" ht="15">
      <c r="A15" s="3">
        <v>13</v>
      </c>
      <c r="B15" s="1">
        <v>45</v>
      </c>
      <c r="C15" s="8" t="s">
        <v>93</v>
      </c>
      <c r="D15" s="8" t="s">
        <v>94</v>
      </c>
      <c r="E15" s="8" t="s">
        <v>95</v>
      </c>
      <c r="F15" s="11">
        <v>1982</v>
      </c>
      <c r="G15" s="4" t="str">
        <f t="shared" si="0"/>
        <v>M2</v>
      </c>
      <c r="H15" s="10">
        <v>0.04729166666666666</v>
      </c>
      <c r="I15"/>
      <c r="J15"/>
    </row>
    <row r="16" spans="1:10" ht="15">
      <c r="A16" s="3">
        <v>14</v>
      </c>
      <c r="B16" s="4">
        <v>12</v>
      </c>
      <c r="C16" s="5" t="s">
        <v>35</v>
      </c>
      <c r="D16" s="5" t="s">
        <v>100</v>
      </c>
      <c r="E16" s="12" t="s">
        <v>101</v>
      </c>
      <c r="F16" s="6">
        <v>1977</v>
      </c>
      <c r="G16" s="4" t="str">
        <f t="shared" si="0"/>
        <v>M2</v>
      </c>
      <c r="H16" s="10">
        <v>0.04734953703703704</v>
      </c>
      <c r="I16"/>
      <c r="J16"/>
    </row>
    <row r="17" spans="1:10" ht="15">
      <c r="A17" s="3">
        <v>15</v>
      </c>
      <c r="B17" s="1">
        <v>31</v>
      </c>
      <c r="C17" s="2" t="s">
        <v>119</v>
      </c>
      <c r="D17" s="2" t="s">
        <v>120</v>
      </c>
      <c r="E17" s="2" t="s">
        <v>22</v>
      </c>
      <c r="F17" s="6">
        <v>1979</v>
      </c>
      <c r="G17" s="4" t="str">
        <f t="shared" si="0"/>
        <v>M2</v>
      </c>
      <c r="H17" s="10">
        <v>0.04862268518518518</v>
      </c>
      <c r="I17"/>
      <c r="J17"/>
    </row>
    <row r="18" spans="1:10" ht="15">
      <c r="A18" s="3">
        <v>16</v>
      </c>
      <c r="B18" s="4">
        <v>73</v>
      </c>
      <c r="C18" s="5" t="s">
        <v>27</v>
      </c>
      <c r="D18" s="5" t="s">
        <v>123</v>
      </c>
      <c r="E18" s="5" t="s">
        <v>46</v>
      </c>
      <c r="F18" s="6">
        <v>1977</v>
      </c>
      <c r="G18" s="4" t="str">
        <f t="shared" si="0"/>
        <v>M2</v>
      </c>
      <c r="H18" s="10">
        <v>0.04873842592592592</v>
      </c>
      <c r="I18"/>
      <c r="J18"/>
    </row>
    <row r="19" spans="1:10" ht="15">
      <c r="A19" s="3">
        <v>17</v>
      </c>
      <c r="B19" s="4">
        <v>56</v>
      </c>
      <c r="C19" s="5" t="s">
        <v>8</v>
      </c>
      <c r="D19" s="5" t="s">
        <v>127</v>
      </c>
      <c r="E19" s="5" t="s">
        <v>95</v>
      </c>
      <c r="F19" s="6">
        <v>1977</v>
      </c>
      <c r="G19" s="4" t="str">
        <f t="shared" si="0"/>
        <v>M2</v>
      </c>
      <c r="H19" s="10">
        <v>0.04931712962962963</v>
      </c>
      <c r="I19"/>
      <c r="J19"/>
    </row>
    <row r="20" spans="1:10" ht="15">
      <c r="A20" s="3">
        <v>18</v>
      </c>
      <c r="B20" s="4">
        <v>8</v>
      </c>
      <c r="C20" s="5" t="s">
        <v>141</v>
      </c>
      <c r="D20" s="5" t="s">
        <v>142</v>
      </c>
      <c r="E20" s="5" t="s">
        <v>143</v>
      </c>
      <c r="F20" s="6">
        <v>1979</v>
      </c>
      <c r="G20" s="4" t="str">
        <f t="shared" si="0"/>
        <v>M2</v>
      </c>
      <c r="H20" s="7">
        <v>0.05165509259259259</v>
      </c>
      <c r="I20"/>
      <c r="J20"/>
    </row>
    <row r="21" spans="1:10" ht="15">
      <c r="A21" s="3">
        <v>19</v>
      </c>
      <c r="B21" s="1">
        <v>22</v>
      </c>
      <c r="C21" s="8" t="s">
        <v>11</v>
      </c>
      <c r="D21" s="8" t="s">
        <v>149</v>
      </c>
      <c r="E21" s="8" t="s">
        <v>150</v>
      </c>
      <c r="F21" s="11">
        <v>1981</v>
      </c>
      <c r="G21" s="4" t="str">
        <f t="shared" si="0"/>
        <v>M2</v>
      </c>
      <c r="H21" s="7">
        <v>0.05466435185185185</v>
      </c>
      <c r="I21"/>
      <c r="J21"/>
    </row>
    <row r="22" spans="1:10" ht="15">
      <c r="A22" s="3">
        <v>20</v>
      </c>
      <c r="B22" s="1">
        <v>87</v>
      </c>
      <c r="C22" s="2" t="s">
        <v>162</v>
      </c>
      <c r="D22" s="2" t="s">
        <v>163</v>
      </c>
      <c r="E22" s="2" t="s">
        <v>164</v>
      </c>
      <c r="F22" s="6">
        <v>1981</v>
      </c>
      <c r="G22" s="4" t="str">
        <f t="shared" si="0"/>
        <v>M2</v>
      </c>
      <c r="H22" s="7">
        <v>0.05761574074074074</v>
      </c>
      <c r="I22"/>
      <c r="J22"/>
    </row>
    <row r="23" spans="1:10" ht="15">
      <c r="A23" s="3">
        <v>21</v>
      </c>
      <c r="B23" s="4">
        <v>78</v>
      </c>
      <c r="C23" s="5" t="s">
        <v>11</v>
      </c>
      <c r="D23" s="5" t="s">
        <v>167</v>
      </c>
      <c r="E23" s="5" t="s">
        <v>46</v>
      </c>
      <c r="F23" s="6">
        <v>1980</v>
      </c>
      <c r="G23" s="4" t="str">
        <f t="shared" si="0"/>
        <v>M2</v>
      </c>
      <c r="H23" s="10">
        <v>0.05783564814814814</v>
      </c>
      <c r="I23"/>
      <c r="J23"/>
    </row>
    <row r="24" spans="1:10" ht="15">
      <c r="A24" s="3">
        <v>22</v>
      </c>
      <c r="B24" s="1">
        <v>80</v>
      </c>
      <c r="C24" s="2" t="s">
        <v>168</v>
      </c>
      <c r="D24" s="2" t="s">
        <v>169</v>
      </c>
      <c r="E24" s="2" t="s">
        <v>46</v>
      </c>
      <c r="F24" s="6">
        <v>1980</v>
      </c>
      <c r="G24" s="4" t="str">
        <f t="shared" si="0"/>
        <v>M2</v>
      </c>
      <c r="H24" s="7">
        <v>0.057951388888888886</v>
      </c>
      <c r="I24"/>
      <c r="J24"/>
    </row>
    <row r="25" spans="1:10" ht="15">
      <c r="A25" s="1"/>
      <c r="B25" s="4">
        <v>43</v>
      </c>
      <c r="C25" s="8" t="s">
        <v>8</v>
      </c>
      <c r="D25" s="8" t="s">
        <v>190</v>
      </c>
      <c r="E25" s="8" t="s">
        <v>171</v>
      </c>
      <c r="F25" s="11">
        <v>1978</v>
      </c>
      <c r="G25" s="4" t="str">
        <f t="shared" si="0"/>
        <v>M2</v>
      </c>
      <c r="H25" s="7" t="s">
        <v>184</v>
      </c>
      <c r="I25"/>
      <c r="J25"/>
    </row>
    <row r="26" spans="1:10" ht="15">
      <c r="A26" s="1"/>
      <c r="B26" s="4"/>
      <c r="C26" s="8"/>
      <c r="D26" s="8"/>
      <c r="E26" s="8"/>
      <c r="F26" s="11"/>
      <c r="G26" s="4"/>
      <c r="H26" s="7"/>
      <c r="I26"/>
      <c r="J26"/>
    </row>
    <row r="27" spans="1:10" ht="15">
      <c r="A27" s="1"/>
      <c r="B27" s="1"/>
      <c r="C27" s="8"/>
      <c r="D27" s="8"/>
      <c r="E27" s="8"/>
      <c r="F27" s="11"/>
      <c r="G27" s="4"/>
      <c r="H27" s="7"/>
      <c r="I27"/>
      <c r="J27"/>
    </row>
    <row r="28" spans="1:10" ht="15">
      <c r="A28" s="1"/>
      <c r="B28" s="1"/>
      <c r="C28" s="8"/>
      <c r="D28" s="8"/>
      <c r="E28" s="8"/>
      <c r="F28" s="11"/>
      <c r="G28" s="4"/>
      <c r="H28" s="7"/>
      <c r="I28"/>
      <c r="J28"/>
    </row>
    <row r="29" spans="1:10" ht="15">
      <c r="A29" s="1"/>
      <c r="B29"/>
      <c r="C29"/>
      <c r="D29"/>
      <c r="E29"/>
      <c r="F29"/>
      <c r="G29"/>
      <c r="H29"/>
      <c r="I29"/>
      <c r="J29"/>
    </row>
    <row r="30" spans="1:10" ht="15">
      <c r="A30" s="1"/>
      <c r="B30"/>
      <c r="C30"/>
      <c r="D30"/>
      <c r="E30"/>
      <c r="F30"/>
      <c r="G30"/>
      <c r="H30"/>
      <c r="I30"/>
      <c r="J30"/>
    </row>
    <row r="31" spans="2:10" ht="15">
      <c r="B31"/>
      <c r="C31"/>
      <c r="D31"/>
      <c r="E31"/>
      <c r="F31"/>
      <c r="G31"/>
      <c r="H31"/>
      <c r="I31"/>
      <c r="J31"/>
    </row>
    <row r="32" spans="2:10" ht="15">
      <c r="B32"/>
      <c r="C32"/>
      <c r="D32"/>
      <c r="E32"/>
      <c r="F32"/>
      <c r="G32"/>
      <c r="H32"/>
      <c r="I32"/>
      <c r="J32"/>
    </row>
    <row r="33" spans="2:10" ht="15">
      <c r="B33"/>
      <c r="C33"/>
      <c r="D33"/>
      <c r="E33"/>
      <c r="F33"/>
      <c r="G33"/>
      <c r="H33"/>
      <c r="I33"/>
      <c r="J33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/>
      <c r="C35"/>
      <c r="D35"/>
      <c r="E35"/>
      <c r="F35"/>
      <c r="G35"/>
      <c r="H35"/>
      <c r="I35"/>
      <c r="J35"/>
    </row>
    <row r="36" spans="2:10" ht="15">
      <c r="B36"/>
      <c r="C36"/>
      <c r="D36"/>
      <c r="E36"/>
      <c r="F36"/>
      <c r="G36"/>
      <c r="H36"/>
      <c r="I36"/>
      <c r="J36"/>
    </row>
    <row r="37" spans="2:10" ht="15">
      <c r="B37"/>
      <c r="C37"/>
      <c r="D37"/>
      <c r="E37"/>
      <c r="F37"/>
      <c r="G37"/>
      <c r="H37"/>
      <c r="I37"/>
      <c r="J37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5">
      <selection activeCell="A4" sqref="A4"/>
    </sheetView>
  </sheetViews>
  <sheetFormatPr defaultColWidth="8.7109375" defaultRowHeight="12.75"/>
  <cols>
    <col min="1" max="1" width="6.57421875" style="2" customWidth="1"/>
    <col min="2" max="2" width="5.28125" style="2" customWidth="1"/>
    <col min="3" max="3" width="11.00390625" style="2" customWidth="1"/>
    <col min="4" max="4" width="11.28125" style="2" customWidth="1"/>
    <col min="5" max="5" width="27.28125" style="2" customWidth="1"/>
    <col min="6" max="6" width="7.00390625" style="2" customWidth="1"/>
    <col min="7" max="7" width="5.140625" style="2" customWidth="1"/>
    <col min="8" max="16384" width="8.7109375" style="2" customWidth="1"/>
  </cols>
  <sheetData>
    <row r="1" spans="1:8" ht="26.25" customHeight="1">
      <c r="A1" s="113" t="s">
        <v>195</v>
      </c>
      <c r="B1" s="113"/>
      <c r="C1" s="113"/>
      <c r="D1" s="113"/>
      <c r="E1" s="113"/>
      <c r="F1" s="113"/>
      <c r="G1" s="113"/>
      <c r="H1" s="113"/>
    </row>
    <row r="2" spans="1:8" ht="29.25" customHeight="1">
      <c r="A2" s="14" t="s">
        <v>1</v>
      </c>
      <c r="B2" s="15" t="s">
        <v>193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 t="s">
        <v>7</v>
      </c>
    </row>
    <row r="3" spans="1:9" ht="15">
      <c r="A3" s="3">
        <v>1</v>
      </c>
      <c r="B3" s="1">
        <v>81</v>
      </c>
      <c r="C3" s="8" t="s">
        <v>17</v>
      </c>
      <c r="D3" s="8" t="s">
        <v>18</v>
      </c>
      <c r="E3" s="8" t="s">
        <v>19</v>
      </c>
      <c r="F3" s="11">
        <v>1973</v>
      </c>
      <c r="G3" s="4" t="str">
        <f aca="true" t="shared" si="0" ref="G3:G29">IF(F3&gt;1985,"M1",IF(F3&gt;1975,"M2",IF(F3&gt;1965,"M3",IF(F3&gt;1955,"M4","M5"))))</f>
        <v>M3</v>
      </c>
      <c r="H3" s="7">
        <v>0.039837962962962964</v>
      </c>
      <c r="I3"/>
    </row>
    <row r="4" spans="1:9" ht="15">
      <c r="A4" s="3">
        <v>2</v>
      </c>
      <c r="B4" s="1">
        <v>40</v>
      </c>
      <c r="C4" s="2" t="s">
        <v>30</v>
      </c>
      <c r="D4" s="2" t="s">
        <v>31</v>
      </c>
      <c r="E4" s="2" t="s">
        <v>32</v>
      </c>
      <c r="F4" s="6">
        <v>1968</v>
      </c>
      <c r="G4" s="4" t="str">
        <f t="shared" si="0"/>
        <v>M3</v>
      </c>
      <c r="H4" s="10">
        <v>0.04177083333333333</v>
      </c>
      <c r="I4"/>
    </row>
    <row r="5" spans="1:9" ht="15">
      <c r="A5" s="3">
        <v>3</v>
      </c>
      <c r="B5" s="1">
        <v>39</v>
      </c>
      <c r="C5" s="2" t="s">
        <v>37</v>
      </c>
      <c r="D5" s="2" t="s">
        <v>38</v>
      </c>
      <c r="E5" s="2" t="s">
        <v>32</v>
      </c>
      <c r="F5" s="6">
        <v>1968</v>
      </c>
      <c r="G5" s="4" t="str">
        <f t="shared" si="0"/>
        <v>M3</v>
      </c>
      <c r="H5" s="7">
        <v>0.0419212962962963</v>
      </c>
      <c r="I5"/>
    </row>
    <row r="6" spans="1:9" ht="15">
      <c r="A6" s="3">
        <v>4</v>
      </c>
      <c r="B6" s="4">
        <v>63</v>
      </c>
      <c r="C6" s="5" t="s">
        <v>56</v>
      </c>
      <c r="D6" s="5" t="s">
        <v>57</v>
      </c>
      <c r="E6" s="12" t="s">
        <v>58</v>
      </c>
      <c r="F6" s="6">
        <v>1966</v>
      </c>
      <c r="G6" s="4" t="str">
        <f t="shared" si="0"/>
        <v>M3</v>
      </c>
      <c r="H6" s="10">
        <v>0.043645833333333335</v>
      </c>
      <c r="I6"/>
    </row>
    <row r="7" spans="1:9" ht="15">
      <c r="A7" s="3">
        <v>5</v>
      </c>
      <c r="B7" s="1">
        <v>74</v>
      </c>
      <c r="C7" s="2" t="s">
        <v>11</v>
      </c>
      <c r="D7" s="2" t="s">
        <v>59</v>
      </c>
      <c r="E7" s="2" t="s">
        <v>60</v>
      </c>
      <c r="F7" s="6">
        <v>1966</v>
      </c>
      <c r="G7" s="4" t="str">
        <f t="shared" si="0"/>
        <v>M3</v>
      </c>
      <c r="H7" s="10">
        <v>0.04410879629629629</v>
      </c>
      <c r="I7"/>
    </row>
    <row r="8" spans="1:9" ht="15">
      <c r="A8" s="3">
        <v>6</v>
      </c>
      <c r="B8" s="4">
        <v>67</v>
      </c>
      <c r="C8" s="5" t="s">
        <v>61</v>
      </c>
      <c r="D8" s="5" t="s">
        <v>62</v>
      </c>
      <c r="E8" s="5" t="s">
        <v>58</v>
      </c>
      <c r="F8" s="6">
        <v>1972</v>
      </c>
      <c r="G8" s="4" t="str">
        <f t="shared" si="0"/>
        <v>M3</v>
      </c>
      <c r="H8" s="10">
        <v>0.04434027777777778</v>
      </c>
      <c r="I8"/>
    </row>
    <row r="9" spans="1:9" ht="15">
      <c r="A9" s="3">
        <v>7</v>
      </c>
      <c r="B9" s="1">
        <v>41</v>
      </c>
      <c r="C9" s="2" t="s">
        <v>27</v>
      </c>
      <c r="D9" s="2" t="s">
        <v>36</v>
      </c>
      <c r="E9" s="2" t="s">
        <v>22</v>
      </c>
      <c r="F9" s="6">
        <v>1972</v>
      </c>
      <c r="G9" s="4" t="str">
        <f t="shared" si="0"/>
        <v>M3</v>
      </c>
      <c r="H9" s="7">
        <v>0.04534722222222222</v>
      </c>
      <c r="I9"/>
    </row>
    <row r="10" spans="1:9" ht="15">
      <c r="A10" s="3">
        <v>8</v>
      </c>
      <c r="B10" s="4">
        <v>90</v>
      </c>
      <c r="C10" s="5" t="s">
        <v>70</v>
      </c>
      <c r="D10" s="5" t="s">
        <v>71</v>
      </c>
      <c r="E10" s="5" t="s">
        <v>60</v>
      </c>
      <c r="F10" s="6">
        <v>1973</v>
      </c>
      <c r="G10" s="4" t="str">
        <f t="shared" si="0"/>
        <v>M3</v>
      </c>
      <c r="H10" s="7">
        <v>0.045439814814814815</v>
      </c>
      <c r="I10"/>
    </row>
    <row r="11" spans="1:9" ht="15">
      <c r="A11" s="3">
        <v>9</v>
      </c>
      <c r="B11" s="1">
        <v>69</v>
      </c>
      <c r="C11" s="8" t="s">
        <v>76</v>
      </c>
      <c r="D11" s="8" t="s">
        <v>77</v>
      </c>
      <c r="E11" s="8" t="s">
        <v>78</v>
      </c>
      <c r="F11" s="11">
        <v>1975</v>
      </c>
      <c r="G11" s="4" t="str">
        <f t="shared" si="0"/>
        <v>M3</v>
      </c>
      <c r="H11" s="10">
        <v>0.04569444444444444</v>
      </c>
      <c r="I11"/>
    </row>
    <row r="12" spans="1:9" ht="15">
      <c r="A12" s="3">
        <v>10</v>
      </c>
      <c r="B12" s="4">
        <v>72</v>
      </c>
      <c r="C12" s="8" t="s">
        <v>30</v>
      </c>
      <c r="D12" s="8" t="s">
        <v>83</v>
      </c>
      <c r="E12" s="8" t="s">
        <v>84</v>
      </c>
      <c r="F12" s="11">
        <v>1974</v>
      </c>
      <c r="G12" s="4" t="str">
        <f t="shared" si="0"/>
        <v>M3</v>
      </c>
      <c r="H12" s="10">
        <v>0.046655092592592595</v>
      </c>
      <c r="I12"/>
    </row>
    <row r="13" spans="1:9" ht="15">
      <c r="A13" s="3">
        <v>11</v>
      </c>
      <c r="B13" s="1">
        <v>75</v>
      </c>
      <c r="C13" s="8" t="s">
        <v>96</v>
      </c>
      <c r="D13" s="8" t="s">
        <v>97</v>
      </c>
      <c r="E13" s="8" t="s">
        <v>22</v>
      </c>
      <c r="F13" s="11">
        <v>1974</v>
      </c>
      <c r="G13" s="4" t="str">
        <f t="shared" si="0"/>
        <v>M3</v>
      </c>
      <c r="H13" s="7">
        <v>0.04730324074074074</v>
      </c>
      <c r="I13"/>
    </row>
    <row r="14" spans="1:9" ht="15">
      <c r="A14" s="3">
        <v>12</v>
      </c>
      <c r="B14" s="4">
        <v>7</v>
      </c>
      <c r="C14" s="8" t="s">
        <v>27</v>
      </c>
      <c r="D14" s="8" t="s">
        <v>98</v>
      </c>
      <c r="E14" s="8" t="s">
        <v>99</v>
      </c>
      <c r="F14" s="11">
        <v>1970</v>
      </c>
      <c r="G14" s="4" t="str">
        <f t="shared" si="0"/>
        <v>M3</v>
      </c>
      <c r="H14" s="7">
        <v>0.047314814814814816</v>
      </c>
      <c r="I14"/>
    </row>
    <row r="15" spans="1:9" ht="15">
      <c r="A15" s="3">
        <v>13</v>
      </c>
      <c r="B15" s="1">
        <v>61</v>
      </c>
      <c r="C15" s="2" t="s">
        <v>24</v>
      </c>
      <c r="D15" s="2" t="s">
        <v>102</v>
      </c>
      <c r="E15" s="2" t="s">
        <v>58</v>
      </c>
      <c r="F15" s="6">
        <v>1970</v>
      </c>
      <c r="G15" s="4" t="str">
        <f t="shared" si="0"/>
        <v>M3</v>
      </c>
      <c r="H15" s="7">
        <v>0.04747685185185185</v>
      </c>
      <c r="I15"/>
    </row>
    <row r="16" spans="1:9" ht="15">
      <c r="A16" s="3">
        <v>14</v>
      </c>
      <c r="B16" s="1">
        <v>76</v>
      </c>
      <c r="C16" s="2" t="s">
        <v>8</v>
      </c>
      <c r="D16" s="2" t="s">
        <v>103</v>
      </c>
      <c r="E16" s="2" t="s">
        <v>22</v>
      </c>
      <c r="F16" s="6">
        <v>1973</v>
      </c>
      <c r="G16" s="4" t="str">
        <f t="shared" si="0"/>
        <v>M3</v>
      </c>
      <c r="H16" s="10">
        <v>0.047581018518518516</v>
      </c>
      <c r="I16"/>
    </row>
    <row r="17" spans="1:9" ht="15">
      <c r="A17" s="3">
        <v>15</v>
      </c>
      <c r="B17" s="1">
        <v>23</v>
      </c>
      <c r="C17" s="8" t="s">
        <v>108</v>
      </c>
      <c r="D17" s="8" t="s">
        <v>85</v>
      </c>
      <c r="E17" s="8" t="s">
        <v>109</v>
      </c>
      <c r="F17" s="11">
        <v>1974</v>
      </c>
      <c r="G17" s="4" t="str">
        <f t="shared" si="0"/>
        <v>M3</v>
      </c>
      <c r="H17" s="10">
        <v>0.047951388888888884</v>
      </c>
      <c r="I17"/>
    </row>
    <row r="18" spans="1:9" ht="15">
      <c r="A18" s="3">
        <v>16</v>
      </c>
      <c r="B18" s="1">
        <v>60</v>
      </c>
      <c r="C18" s="8" t="s">
        <v>113</v>
      </c>
      <c r="D18" s="8" t="s">
        <v>114</v>
      </c>
      <c r="E18" s="8" t="s">
        <v>115</v>
      </c>
      <c r="F18" s="11">
        <v>1973</v>
      </c>
      <c r="G18" s="4" t="str">
        <f t="shared" si="0"/>
        <v>M3</v>
      </c>
      <c r="H18" s="10">
        <v>0.04849537037037037</v>
      </c>
      <c r="I18"/>
    </row>
    <row r="19" spans="1:9" ht="15">
      <c r="A19" s="3">
        <v>17</v>
      </c>
      <c r="B19" s="1">
        <v>18</v>
      </c>
      <c r="C19" s="2" t="s">
        <v>89</v>
      </c>
      <c r="D19" s="2" t="s">
        <v>116</v>
      </c>
      <c r="E19" s="2" t="s">
        <v>22</v>
      </c>
      <c r="F19" s="6">
        <v>1968</v>
      </c>
      <c r="G19" s="4" t="str">
        <f t="shared" si="0"/>
        <v>M3</v>
      </c>
      <c r="H19" s="7">
        <v>0.04855324074074074</v>
      </c>
      <c r="I19"/>
    </row>
    <row r="20" spans="1:9" ht="15">
      <c r="A20" s="3">
        <v>18</v>
      </c>
      <c r="B20" s="1">
        <v>89</v>
      </c>
      <c r="C20" s="2" t="s">
        <v>11</v>
      </c>
      <c r="D20" s="2" t="s">
        <v>121</v>
      </c>
      <c r="E20" s="2" t="s">
        <v>122</v>
      </c>
      <c r="F20" s="6">
        <v>1969</v>
      </c>
      <c r="G20" s="4" t="str">
        <f t="shared" si="0"/>
        <v>M3</v>
      </c>
      <c r="H20" s="10">
        <v>0.048680555555555546</v>
      </c>
      <c r="I20"/>
    </row>
    <row r="21" spans="1:9" ht="15">
      <c r="A21" s="3">
        <v>19</v>
      </c>
      <c r="B21" s="4">
        <v>79</v>
      </c>
      <c r="C21" s="5" t="s">
        <v>70</v>
      </c>
      <c r="D21" s="5" t="s">
        <v>133</v>
      </c>
      <c r="E21" s="12" t="s">
        <v>46</v>
      </c>
      <c r="F21" s="6">
        <v>1975</v>
      </c>
      <c r="G21" s="4" t="str">
        <f t="shared" si="0"/>
        <v>M3</v>
      </c>
      <c r="H21" s="7">
        <v>0.050624999999999996</v>
      </c>
      <c r="I21"/>
    </row>
    <row r="22" spans="1:9" ht="15">
      <c r="A22" s="3">
        <v>20</v>
      </c>
      <c r="B22" s="4">
        <v>5</v>
      </c>
      <c r="C22" s="8" t="s">
        <v>89</v>
      </c>
      <c r="D22" s="8" t="s">
        <v>136</v>
      </c>
      <c r="E22" s="8" t="s">
        <v>137</v>
      </c>
      <c r="F22" s="11">
        <v>1969</v>
      </c>
      <c r="G22" s="4" t="str">
        <f t="shared" si="0"/>
        <v>M3</v>
      </c>
      <c r="H22" s="10">
        <v>0.051076388888888886</v>
      </c>
      <c r="I22"/>
    </row>
    <row r="23" spans="1:9" ht="15">
      <c r="A23" s="3">
        <v>21</v>
      </c>
      <c r="B23" s="1">
        <v>83</v>
      </c>
      <c r="C23" s="8" t="s">
        <v>141</v>
      </c>
      <c r="D23" s="8" t="s">
        <v>63</v>
      </c>
      <c r="E23" s="8" t="s">
        <v>19</v>
      </c>
      <c r="F23" s="11">
        <v>1973</v>
      </c>
      <c r="G23" s="4" t="str">
        <f t="shared" si="0"/>
        <v>M3</v>
      </c>
      <c r="H23" s="10">
        <v>0.05145833333333333</v>
      </c>
      <c r="I23"/>
    </row>
    <row r="24" spans="1:9" ht="15">
      <c r="A24" s="3">
        <v>22</v>
      </c>
      <c r="B24" s="1">
        <v>28</v>
      </c>
      <c r="C24" s="2" t="s">
        <v>144</v>
      </c>
      <c r="D24" s="2" t="s">
        <v>145</v>
      </c>
      <c r="E24" s="2" t="s">
        <v>146</v>
      </c>
      <c r="F24" s="6">
        <v>1970</v>
      </c>
      <c r="G24" s="4" t="str">
        <f t="shared" si="0"/>
        <v>M3</v>
      </c>
      <c r="H24" s="7">
        <v>0.053738425925925926</v>
      </c>
      <c r="I24"/>
    </row>
    <row r="25" spans="1:9" ht="15">
      <c r="A25" s="3">
        <v>23</v>
      </c>
      <c r="B25" s="4">
        <v>3</v>
      </c>
      <c r="C25" s="8" t="s">
        <v>30</v>
      </c>
      <c r="D25" s="8" t="s">
        <v>170</v>
      </c>
      <c r="E25" s="8" t="s">
        <v>171</v>
      </c>
      <c r="F25" s="11">
        <v>1972</v>
      </c>
      <c r="G25" s="4" t="str">
        <f t="shared" si="0"/>
        <v>M3</v>
      </c>
      <c r="H25" s="7">
        <v>0.05835648148148148</v>
      </c>
      <c r="I25"/>
    </row>
    <row r="26" spans="1:9" ht="15">
      <c r="A26" s="3">
        <v>24</v>
      </c>
      <c r="B26" s="1">
        <v>88</v>
      </c>
      <c r="C26" s="8" t="s">
        <v>174</v>
      </c>
      <c r="D26" s="8" t="s">
        <v>175</v>
      </c>
      <c r="E26" s="8" t="s">
        <v>176</v>
      </c>
      <c r="F26" s="11">
        <v>1970</v>
      </c>
      <c r="G26" s="4" t="str">
        <f t="shared" si="0"/>
        <v>M3</v>
      </c>
      <c r="H26" s="10">
        <v>0.058958333333333335</v>
      </c>
      <c r="I26"/>
    </row>
    <row r="27" spans="1:9" ht="15">
      <c r="A27" s="1"/>
      <c r="B27" s="4"/>
      <c r="C27" s="8" t="s">
        <v>93</v>
      </c>
      <c r="D27" s="8" t="s">
        <v>196</v>
      </c>
      <c r="E27" s="8" t="s">
        <v>161</v>
      </c>
      <c r="F27" s="11">
        <v>1973</v>
      </c>
      <c r="G27" s="4" t="str">
        <f t="shared" si="0"/>
        <v>M3</v>
      </c>
      <c r="H27" s="7"/>
      <c r="I27"/>
    </row>
    <row r="28" spans="1:8" ht="15">
      <c r="A28" s="1"/>
      <c r="B28" s="4"/>
      <c r="C28" s="8" t="s">
        <v>197</v>
      </c>
      <c r="D28" s="8" t="s">
        <v>198</v>
      </c>
      <c r="E28" s="8" t="s">
        <v>199</v>
      </c>
      <c r="F28" s="11">
        <v>1970</v>
      </c>
      <c r="G28" s="4" t="str">
        <f t="shared" si="0"/>
        <v>M3</v>
      </c>
      <c r="H28" s="7"/>
    </row>
    <row r="29" spans="1:8" ht="15">
      <c r="A29" s="1"/>
      <c r="B29" s="1"/>
      <c r="C29" s="8" t="s">
        <v>37</v>
      </c>
      <c r="D29" s="8" t="s">
        <v>63</v>
      </c>
      <c r="E29" s="8" t="s">
        <v>19</v>
      </c>
      <c r="F29" s="11">
        <v>1975</v>
      </c>
      <c r="G29" s="4" t="str">
        <f t="shared" si="0"/>
        <v>M3</v>
      </c>
      <c r="H29" s="7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4" sqref="A4"/>
    </sheetView>
  </sheetViews>
  <sheetFormatPr defaultColWidth="8.7109375" defaultRowHeight="12.75"/>
  <cols>
    <col min="1" max="1" width="6.57421875" style="2" customWidth="1"/>
    <col min="2" max="2" width="5.140625" style="2" customWidth="1"/>
    <col min="3" max="3" width="11.00390625" style="2" customWidth="1"/>
    <col min="4" max="4" width="11.28125" style="2" customWidth="1"/>
    <col min="5" max="5" width="27.140625" style="2" customWidth="1"/>
    <col min="6" max="6" width="7.00390625" style="2" customWidth="1"/>
    <col min="7" max="7" width="5.140625" style="2" customWidth="1"/>
    <col min="8" max="16384" width="8.7109375" style="2" customWidth="1"/>
  </cols>
  <sheetData>
    <row r="1" spans="1:8" ht="26.25" customHeight="1">
      <c r="A1" s="113" t="s">
        <v>200</v>
      </c>
      <c r="B1" s="113"/>
      <c r="C1" s="113"/>
      <c r="D1" s="113"/>
      <c r="E1" s="113"/>
      <c r="F1" s="113"/>
      <c r="G1" s="113"/>
      <c r="H1" s="113"/>
    </row>
    <row r="2" spans="1:8" ht="29.25" customHeight="1">
      <c r="A2" s="14" t="s">
        <v>1</v>
      </c>
      <c r="B2" s="15" t="s">
        <v>193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 t="s">
        <v>7</v>
      </c>
    </row>
    <row r="3" spans="1:8" ht="15">
      <c r="A3" s="3">
        <v>1</v>
      </c>
      <c r="B3" s="4">
        <v>42</v>
      </c>
      <c r="C3" s="5" t="s">
        <v>8</v>
      </c>
      <c r="D3" s="5" t="s">
        <v>9</v>
      </c>
      <c r="E3" s="5" t="s">
        <v>10</v>
      </c>
      <c r="F3" s="6">
        <v>1963</v>
      </c>
      <c r="G3" s="4" t="str">
        <f aca="true" t="shared" si="0" ref="G3:G15">IF(F3&gt;1985,"M1",IF(F3&gt;1975,"M2",IF(F3&gt;1965,"M3",IF(F3&gt;1955,"M4","M5"))))</f>
        <v>M4</v>
      </c>
      <c r="H3" s="7">
        <v>0.03909722222222222</v>
      </c>
    </row>
    <row r="4" spans="1:8" ht="15">
      <c r="A4" s="3">
        <v>2</v>
      </c>
      <c r="B4" s="1">
        <v>34</v>
      </c>
      <c r="C4" s="8" t="s">
        <v>24</v>
      </c>
      <c r="D4" s="8" t="s">
        <v>25</v>
      </c>
      <c r="E4" s="8" t="s">
        <v>26</v>
      </c>
      <c r="F4" s="11">
        <v>1961</v>
      </c>
      <c r="G4" s="4" t="str">
        <f t="shared" si="0"/>
        <v>M4</v>
      </c>
      <c r="H4" s="10">
        <v>0.04086805555555556</v>
      </c>
    </row>
    <row r="5" spans="1:8" ht="15">
      <c r="A5" s="3">
        <v>3</v>
      </c>
      <c r="B5" s="1">
        <v>26</v>
      </c>
      <c r="C5" s="2" t="s">
        <v>39</v>
      </c>
      <c r="D5" s="2" t="s">
        <v>40</v>
      </c>
      <c r="E5" s="2" t="s">
        <v>41</v>
      </c>
      <c r="F5" s="6">
        <v>1962</v>
      </c>
      <c r="G5" s="4" t="str">
        <f t="shared" si="0"/>
        <v>M4</v>
      </c>
      <c r="H5" s="10">
        <v>0.04234953703703703</v>
      </c>
    </row>
    <row r="6" spans="1:8" ht="15">
      <c r="A6" s="3">
        <v>4</v>
      </c>
      <c r="B6" s="1">
        <v>62</v>
      </c>
      <c r="C6" s="2" t="s">
        <v>24</v>
      </c>
      <c r="D6" s="2" t="s">
        <v>63</v>
      </c>
      <c r="E6" s="2" t="s">
        <v>58</v>
      </c>
      <c r="F6" s="6">
        <v>1963</v>
      </c>
      <c r="G6" s="4" t="str">
        <f t="shared" si="0"/>
        <v>M4</v>
      </c>
      <c r="H6" s="10">
        <v>0.044490740740740733</v>
      </c>
    </row>
    <row r="7" spans="1:8" ht="15">
      <c r="A7" s="3">
        <v>5</v>
      </c>
      <c r="B7" s="1">
        <v>86</v>
      </c>
      <c r="C7" s="2" t="s">
        <v>11</v>
      </c>
      <c r="D7" s="2" t="s">
        <v>66</v>
      </c>
      <c r="E7" s="2" t="s">
        <v>19</v>
      </c>
      <c r="F7" s="6">
        <v>1961</v>
      </c>
      <c r="G7" s="4" t="str">
        <f t="shared" si="0"/>
        <v>M4</v>
      </c>
      <c r="H7" s="10">
        <v>0.04534722222222222</v>
      </c>
    </row>
    <row r="8" spans="1:8" ht="15">
      <c r="A8" s="3">
        <v>6</v>
      </c>
      <c r="B8" s="1">
        <v>77</v>
      </c>
      <c r="C8" s="8" t="s">
        <v>79</v>
      </c>
      <c r="D8" s="8" t="s">
        <v>80</v>
      </c>
      <c r="E8" s="8" t="s">
        <v>81</v>
      </c>
      <c r="F8" s="11">
        <v>1963</v>
      </c>
      <c r="G8" s="4" t="str">
        <f t="shared" si="0"/>
        <v>M4</v>
      </c>
      <c r="H8" s="7">
        <v>0.04586805555555555</v>
      </c>
    </row>
    <row r="9" spans="1:8" ht="15">
      <c r="A9" s="3">
        <v>7</v>
      </c>
      <c r="B9" s="1">
        <v>52</v>
      </c>
      <c r="C9" s="2" t="s">
        <v>35</v>
      </c>
      <c r="D9" s="2" t="s">
        <v>104</v>
      </c>
      <c r="E9" s="2" t="s">
        <v>105</v>
      </c>
      <c r="F9" s="6">
        <v>1959</v>
      </c>
      <c r="G9" s="4" t="str">
        <f t="shared" si="0"/>
        <v>M4</v>
      </c>
      <c r="H9" s="7">
        <v>0.04766203703703704</v>
      </c>
    </row>
    <row r="10" spans="1:8" ht="15">
      <c r="A10" s="3">
        <v>8</v>
      </c>
      <c r="B10" s="4">
        <v>38</v>
      </c>
      <c r="C10" s="5" t="s">
        <v>124</v>
      </c>
      <c r="D10" s="5" t="s">
        <v>125</v>
      </c>
      <c r="E10" s="5" t="s">
        <v>126</v>
      </c>
      <c r="F10" s="6">
        <v>1962</v>
      </c>
      <c r="G10" s="4" t="str">
        <f t="shared" si="0"/>
        <v>M4</v>
      </c>
      <c r="H10" s="10">
        <v>0.049236111111111105</v>
      </c>
    </row>
    <row r="11" spans="1:8" ht="15">
      <c r="A11" s="3">
        <v>9</v>
      </c>
      <c r="B11" s="4">
        <v>58</v>
      </c>
      <c r="C11" s="8" t="s">
        <v>154</v>
      </c>
      <c r="D11" s="8" t="s">
        <v>155</v>
      </c>
      <c r="E11" s="8" t="s">
        <v>156</v>
      </c>
      <c r="F11" s="11">
        <v>1960</v>
      </c>
      <c r="G11" s="4" t="str">
        <f t="shared" si="0"/>
        <v>M4</v>
      </c>
      <c r="H11" s="7">
        <v>0.055358796296296295</v>
      </c>
    </row>
    <row r="12" spans="1:8" ht="15">
      <c r="A12" s="3">
        <v>10</v>
      </c>
      <c r="B12" s="4">
        <v>9</v>
      </c>
      <c r="C12" s="5" t="s">
        <v>165</v>
      </c>
      <c r="D12" s="5" t="s">
        <v>166</v>
      </c>
      <c r="E12" s="5" t="s">
        <v>143</v>
      </c>
      <c r="F12" s="6">
        <v>1963</v>
      </c>
      <c r="G12" s="4" t="str">
        <f t="shared" si="0"/>
        <v>M4</v>
      </c>
      <c r="H12" s="7">
        <v>0.05782407407407407</v>
      </c>
    </row>
    <row r="13" spans="1:8" ht="15">
      <c r="A13" s="3">
        <v>11</v>
      </c>
      <c r="B13" s="1">
        <v>13</v>
      </c>
      <c r="C13" s="8" t="s">
        <v>30</v>
      </c>
      <c r="D13" s="8" t="s">
        <v>178</v>
      </c>
      <c r="E13" s="8" t="s">
        <v>179</v>
      </c>
      <c r="F13" s="9">
        <v>1965</v>
      </c>
      <c r="G13" s="4" t="str">
        <f t="shared" si="0"/>
        <v>M4</v>
      </c>
      <c r="H13" s="10">
        <v>0.06928240740740742</v>
      </c>
    </row>
    <row r="14" spans="1:8" ht="15">
      <c r="A14" s="3"/>
      <c r="B14" s="1">
        <v>37</v>
      </c>
      <c r="C14" s="8" t="s">
        <v>35</v>
      </c>
      <c r="D14" s="8" t="s">
        <v>189</v>
      </c>
      <c r="E14" s="8" t="s">
        <v>58</v>
      </c>
      <c r="F14" s="11">
        <v>1961</v>
      </c>
      <c r="G14" s="4" t="str">
        <f t="shared" si="0"/>
        <v>M4</v>
      </c>
      <c r="H14" s="10" t="s">
        <v>184</v>
      </c>
    </row>
    <row r="15" spans="1:8" ht="15">
      <c r="A15" s="1"/>
      <c r="B15" s="1"/>
      <c r="C15" s="8" t="s">
        <v>201</v>
      </c>
      <c r="D15" s="8" t="s">
        <v>202</v>
      </c>
      <c r="E15" s="8" t="s">
        <v>203</v>
      </c>
      <c r="F15" s="11">
        <v>1964</v>
      </c>
      <c r="G15" s="4" t="str">
        <f t="shared" si="0"/>
        <v>M4</v>
      </c>
      <c r="H15" s="7"/>
    </row>
    <row r="16" spans="1:8" ht="15">
      <c r="A16" s="3"/>
      <c r="B16"/>
      <c r="C16"/>
      <c r="D16"/>
      <c r="E16"/>
      <c r="F16"/>
      <c r="G16"/>
      <c r="H16"/>
    </row>
    <row r="17" spans="1:8" ht="15">
      <c r="A17" s="1"/>
      <c r="B17"/>
      <c r="C17"/>
      <c r="D17"/>
      <c r="E17"/>
      <c r="F17"/>
      <c r="G17"/>
      <c r="H17"/>
    </row>
    <row r="18" spans="1:8" ht="15">
      <c r="A18" s="16"/>
      <c r="B18" s="16"/>
      <c r="C18" s="16"/>
      <c r="D18" s="16"/>
      <c r="E18" s="16"/>
      <c r="F18" s="16"/>
      <c r="G18" s="16"/>
      <c r="H18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4" sqref="A4"/>
    </sheetView>
  </sheetViews>
  <sheetFormatPr defaultColWidth="8.7109375" defaultRowHeight="12.75"/>
  <cols>
    <col min="1" max="1" width="6.421875" style="2" customWidth="1"/>
    <col min="2" max="2" width="5.28125" style="2" customWidth="1"/>
    <col min="3" max="3" width="11.140625" style="2" customWidth="1"/>
    <col min="4" max="4" width="11.421875" style="2" customWidth="1"/>
    <col min="5" max="5" width="27.140625" style="2" customWidth="1"/>
    <col min="6" max="6" width="7.140625" style="2" customWidth="1"/>
    <col min="7" max="7" width="5.140625" style="2" customWidth="1"/>
    <col min="8" max="16384" width="8.7109375" style="2" customWidth="1"/>
  </cols>
  <sheetData>
    <row r="1" spans="1:8" ht="26.25" customHeight="1">
      <c r="A1" s="113" t="s">
        <v>204</v>
      </c>
      <c r="B1" s="113"/>
      <c r="C1" s="113"/>
      <c r="D1" s="113"/>
      <c r="E1" s="113"/>
      <c r="F1" s="113"/>
      <c r="G1" s="113"/>
      <c r="H1" s="113"/>
    </row>
    <row r="2" spans="1:8" ht="30">
      <c r="A2" s="14" t="s">
        <v>1</v>
      </c>
      <c r="B2" s="15" t="s">
        <v>193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 t="s">
        <v>7</v>
      </c>
    </row>
    <row r="3" spans="1:8" ht="15">
      <c r="A3" s="3">
        <v>1</v>
      </c>
      <c r="B3" s="1">
        <v>24</v>
      </c>
      <c r="C3" s="2" t="s">
        <v>35</v>
      </c>
      <c r="D3" s="2" t="s">
        <v>91</v>
      </c>
      <c r="E3" s="2" t="s">
        <v>92</v>
      </c>
      <c r="F3" s="6">
        <v>1955</v>
      </c>
      <c r="G3" s="4" t="str">
        <f>IF(F3&gt;1985,"M1",IF(F3&gt;1975,"M2",IF(F3&gt;1965,"M3",IF(F3&gt;1955,"M4","M5"))))</f>
        <v>M5</v>
      </c>
      <c r="H3" s="7">
        <v>0.04711805555555556</v>
      </c>
    </row>
    <row r="4" spans="1:8" ht="15">
      <c r="A4" s="3">
        <v>2</v>
      </c>
      <c r="B4" s="1">
        <v>44</v>
      </c>
      <c r="C4" s="2" t="s">
        <v>128</v>
      </c>
      <c r="D4" s="2" t="s">
        <v>129</v>
      </c>
      <c r="E4" s="2" t="s">
        <v>32</v>
      </c>
      <c r="F4" s="6">
        <v>1954</v>
      </c>
      <c r="G4" s="4" t="str">
        <f>IF(F4&gt;1985,"M1",IF(F4&gt;1975,"M2",IF(F4&gt;1965,"M3",IF(F4&gt;1955,"M4","M5"))))</f>
        <v>M5</v>
      </c>
      <c r="H4" s="7">
        <v>0.050104166666666665</v>
      </c>
    </row>
    <row r="5" spans="1:8" ht="15">
      <c r="A5" s="3">
        <v>3</v>
      </c>
      <c r="B5" s="4">
        <v>19</v>
      </c>
      <c r="C5" s="8" t="s">
        <v>11</v>
      </c>
      <c r="D5" s="8" t="s">
        <v>147</v>
      </c>
      <c r="E5" s="8" t="s">
        <v>148</v>
      </c>
      <c r="F5" s="11">
        <v>1955</v>
      </c>
      <c r="G5" s="4" t="str">
        <f>IF(F5&gt;1985,"M1",IF(F5&gt;1975,"M2",IF(F5&gt;1965,"M3",IF(F5&gt;1955,"M4","M5"))))</f>
        <v>M5</v>
      </c>
      <c r="H5" s="10">
        <v>0.0544212962962963</v>
      </c>
    </row>
    <row r="6" spans="1:8" ht="15">
      <c r="A6" s="3">
        <v>4</v>
      </c>
      <c r="B6" s="1">
        <v>14</v>
      </c>
      <c r="C6" s="2" t="s">
        <v>151</v>
      </c>
      <c r="D6" s="2" t="s">
        <v>152</v>
      </c>
      <c r="E6" s="2" t="s">
        <v>153</v>
      </c>
      <c r="F6" s="6">
        <v>1950</v>
      </c>
      <c r="G6" s="4" t="str">
        <f>IF(F6&gt;1985,"M1",IF(F6&gt;1975,"M2",IF(F6&gt;1965,"M3",IF(F6&gt;1955,"M4","M5"))))</f>
        <v>M5</v>
      </c>
      <c r="H6" s="7">
        <v>0.0546875</v>
      </c>
    </row>
    <row r="7" ht="15">
      <c r="F7" s="7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"/>
    </sheetView>
  </sheetViews>
  <sheetFormatPr defaultColWidth="8.7109375" defaultRowHeight="12.75"/>
  <cols>
    <col min="1" max="1" width="6.57421875" style="2" customWidth="1"/>
    <col min="2" max="2" width="5.28125" style="2" customWidth="1"/>
    <col min="3" max="3" width="11.00390625" style="2" customWidth="1"/>
    <col min="4" max="4" width="11.28125" style="2" customWidth="1"/>
    <col min="5" max="5" width="27.140625" style="2" customWidth="1"/>
    <col min="6" max="6" width="7.00390625" style="2" customWidth="1"/>
    <col min="7" max="7" width="5.140625" style="2" customWidth="1"/>
    <col min="8" max="16384" width="8.7109375" style="2" customWidth="1"/>
  </cols>
  <sheetData>
    <row r="1" spans="1:8" ht="26.25" customHeight="1">
      <c r="A1" s="113" t="s">
        <v>205</v>
      </c>
      <c r="B1" s="113"/>
      <c r="C1" s="113"/>
      <c r="D1" s="113"/>
      <c r="E1" s="113"/>
      <c r="F1" s="113"/>
      <c r="G1" s="113"/>
      <c r="H1" s="113"/>
    </row>
    <row r="2" spans="1:8" ht="29.25" customHeight="1">
      <c r="A2" s="14" t="s">
        <v>1</v>
      </c>
      <c r="B2" s="15" t="s">
        <v>193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 t="s">
        <v>7</v>
      </c>
    </row>
    <row r="3" spans="1:8" ht="15">
      <c r="A3" s="3">
        <v>1</v>
      </c>
      <c r="B3" s="1">
        <v>64</v>
      </c>
      <c r="C3" s="2" t="s">
        <v>42</v>
      </c>
      <c r="D3" s="2" t="s">
        <v>43</v>
      </c>
      <c r="E3" s="2" t="s">
        <v>10</v>
      </c>
      <c r="F3" s="6">
        <v>1986</v>
      </c>
      <c r="G3" s="4" t="s">
        <v>44</v>
      </c>
      <c r="H3" s="7">
        <v>0.042384259259259253</v>
      </c>
    </row>
    <row r="4" spans="1:8" ht="15">
      <c r="A4" s="3">
        <v>2</v>
      </c>
      <c r="B4" s="4">
        <v>4</v>
      </c>
      <c r="C4" s="5" t="s">
        <v>157</v>
      </c>
      <c r="D4" s="5" t="s">
        <v>158</v>
      </c>
      <c r="E4" s="5" t="s">
        <v>60</v>
      </c>
      <c r="F4" s="6">
        <v>1991</v>
      </c>
      <c r="G4" s="4" t="s">
        <v>44</v>
      </c>
      <c r="H4" s="10">
        <v>0.05596064814814815</v>
      </c>
    </row>
    <row r="5" spans="1:8" ht="15">
      <c r="A5" s="3">
        <v>3</v>
      </c>
      <c r="B5" s="1">
        <v>15</v>
      </c>
      <c r="C5" s="2" t="s">
        <v>159</v>
      </c>
      <c r="D5" s="2" t="s">
        <v>160</v>
      </c>
      <c r="E5" s="2" t="s">
        <v>161</v>
      </c>
      <c r="F5" s="6">
        <v>1973</v>
      </c>
      <c r="G5" s="4" t="s">
        <v>44</v>
      </c>
      <c r="H5" s="7">
        <v>0.05694444444444444</v>
      </c>
    </row>
    <row r="6" spans="1:8" ht="15">
      <c r="A6" s="3">
        <v>4</v>
      </c>
      <c r="B6" s="1">
        <v>57</v>
      </c>
      <c r="C6" s="8" t="s">
        <v>172</v>
      </c>
      <c r="D6" s="8" t="s">
        <v>173</v>
      </c>
      <c r="E6" s="8" t="s">
        <v>156</v>
      </c>
      <c r="F6" s="11">
        <v>1984</v>
      </c>
      <c r="G6" s="4" t="s">
        <v>44</v>
      </c>
      <c r="H6" s="7">
        <v>0.05862268518518519</v>
      </c>
    </row>
    <row r="7" spans="1:8" ht="15.75" customHeight="1">
      <c r="A7" s="3"/>
      <c r="B7" s="1">
        <v>1</v>
      </c>
      <c r="C7" s="8" t="s">
        <v>182</v>
      </c>
      <c r="D7" s="8" t="s">
        <v>183</v>
      </c>
      <c r="E7" s="8" t="s">
        <v>34</v>
      </c>
      <c r="F7" s="11">
        <v>1995</v>
      </c>
      <c r="G7" s="4" t="s">
        <v>44</v>
      </c>
      <c r="H7" s="10" t="s">
        <v>184</v>
      </c>
    </row>
    <row r="8" spans="1:8" ht="15">
      <c r="A8" s="3"/>
      <c r="B8" s="4">
        <v>16</v>
      </c>
      <c r="C8" s="8" t="s">
        <v>185</v>
      </c>
      <c r="D8" s="8" t="s">
        <v>160</v>
      </c>
      <c r="E8" s="8" t="s">
        <v>161</v>
      </c>
      <c r="F8" s="11">
        <v>1993</v>
      </c>
      <c r="G8" s="4" t="s">
        <v>44</v>
      </c>
      <c r="H8" s="7" t="s">
        <v>184</v>
      </c>
    </row>
    <row r="9" spans="1:8" ht="15">
      <c r="A9" s="3"/>
      <c r="B9" s="4">
        <v>29</v>
      </c>
      <c r="C9" s="5" t="s">
        <v>157</v>
      </c>
      <c r="D9" s="5" t="s">
        <v>187</v>
      </c>
      <c r="E9" s="5" t="s">
        <v>188</v>
      </c>
      <c r="F9" s="6">
        <v>2008</v>
      </c>
      <c r="G9" s="4" t="s">
        <v>44</v>
      </c>
      <c r="H9" s="7" t="s">
        <v>184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busekm</cp:lastModifiedBy>
  <dcterms:created xsi:type="dcterms:W3CDTF">2015-10-06T09:35:22Z</dcterms:created>
  <dcterms:modified xsi:type="dcterms:W3CDTF">2015-10-06T10:04:59Z</dcterms:modified>
  <cp:category/>
  <cp:version/>
  <cp:contentType/>
  <cp:contentStatus/>
</cp:coreProperties>
</file>